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Z:\Personal Folders\Seggerman_Scott\DRS 42486\"/>
    </mc:Choice>
  </mc:AlternateContent>
  <bookViews>
    <workbookView xWindow="1050" yWindow="2690" windowWidth="15510" windowHeight="10440" firstSheet="7" activeTab="11"/>
  </bookViews>
  <sheets>
    <sheet name="DRS 42486 - 201610" sheetId="11" r:id="rId1"/>
    <sheet name="DRS 42486 - 201611" sheetId="12" r:id="rId2"/>
    <sheet name="DRS 42486 - 201612" sheetId="10" r:id="rId3"/>
    <sheet name="DRS 42486 - 201701" sheetId="9" r:id="rId4"/>
    <sheet name="DRS 42486 - 201702" sheetId="8" r:id="rId5"/>
    <sheet name="DRS 42486 - 201703" sheetId="7" r:id="rId6"/>
    <sheet name="DRS 42486 - 201704" sheetId="6" r:id="rId7"/>
    <sheet name="DRS 42486 - 201705" sheetId="2" r:id="rId8"/>
    <sheet name="DRS 42486 - 201706" sheetId="5" r:id="rId9"/>
    <sheet name="DRS 42486 - 201707" sheetId="4" r:id="rId10"/>
    <sheet name="DRS 42486 - 201708" sheetId="3" r:id="rId11"/>
    <sheet name="DRS 42486 - 201709" sheetId="1" r:id="rId12"/>
  </sheets>
  <definedNames>
    <definedName name="_xlnm.Print_Area" localSheetId="0">'DRS 42486 - 201610'!$A$1:$I$38</definedName>
    <definedName name="_xlnm.Print_Area" localSheetId="1">'DRS 42486 - 201611'!$A$1:$I$38</definedName>
    <definedName name="_xlnm.Print_Area" localSheetId="2">'DRS 42486 - 201612'!$A$1:$I$38</definedName>
    <definedName name="_xlnm.Print_Area" localSheetId="3">'DRS 42486 - 201701'!$A$1:$I$38</definedName>
    <definedName name="_xlnm.Print_Area" localSheetId="4">'DRS 42486 - 201702'!$A$1:$I$38</definedName>
    <definedName name="_xlnm.Print_Area" localSheetId="5">'DRS 42486 - 201703'!$A$1:$I$38</definedName>
    <definedName name="_xlnm.Print_Area" localSheetId="6">'DRS 42486 - 201704'!$A$1:$I$38</definedName>
    <definedName name="_xlnm.Print_Area" localSheetId="7">'DRS 42486 - 201705'!$A$1:$I$38</definedName>
    <definedName name="_xlnm.Print_Area" localSheetId="8">'DRS 42486 - 201706'!$A$1:$I$38</definedName>
    <definedName name="_xlnm.Print_Area" localSheetId="9">'DRS 42486 - 201707'!$A$1:$G$38</definedName>
    <definedName name="_xlnm.Print_Area" localSheetId="10">'DRS 42486 - 201708'!$A$1:$G$38</definedName>
    <definedName name="_xlnm.Print_Area" localSheetId="11">'DRS 42486 - 201709'!$A$1:$G$38</definedName>
  </definedNames>
  <calcPr calcId="162913"/>
</workbook>
</file>

<file path=xl/calcChain.xml><?xml version="1.0" encoding="utf-8"?>
<calcChain xmlns="http://schemas.openxmlformats.org/spreadsheetml/2006/main">
  <c r="F8" i="12" l="1"/>
  <c r="F9" i="12"/>
  <c r="F10" i="12"/>
  <c r="F11" i="12"/>
  <c r="F12" i="12"/>
  <c r="F24" i="12" s="1"/>
  <c r="F13" i="12"/>
  <c r="F14" i="12"/>
  <c r="F15" i="12"/>
  <c r="F16" i="12"/>
  <c r="F17" i="12"/>
  <c r="F18" i="12"/>
  <c r="F19" i="12"/>
  <c r="F20" i="12"/>
  <c r="F21" i="12"/>
  <c r="F22" i="12"/>
  <c r="B24" i="12"/>
  <c r="B37" i="12" s="1"/>
  <c r="C24" i="12"/>
  <c r="D24" i="12"/>
  <c r="E24" i="12"/>
  <c r="F25" i="12"/>
  <c r="F26" i="12"/>
  <c r="F27" i="12"/>
  <c r="F28" i="12"/>
  <c r="F29" i="12"/>
  <c r="F30" i="12"/>
  <c r="F31" i="12"/>
  <c r="F32" i="12"/>
  <c r="F33" i="12"/>
  <c r="B35" i="12"/>
  <c r="C35" i="12"/>
  <c r="C37" i="12" s="1"/>
  <c r="D35" i="12"/>
  <c r="D37" i="12" s="1"/>
  <c r="E35" i="12"/>
  <c r="F36" i="12"/>
  <c r="E37" i="12"/>
  <c r="F8" i="11"/>
  <c r="F9" i="11"/>
  <c r="F10" i="11"/>
  <c r="F11" i="11"/>
  <c r="F12" i="11"/>
  <c r="F13" i="11"/>
  <c r="F14" i="11"/>
  <c r="F15" i="11"/>
  <c r="F16" i="11"/>
  <c r="F17" i="11"/>
  <c r="F18" i="11"/>
  <c r="F19" i="11"/>
  <c r="F20" i="11"/>
  <c r="F21" i="11"/>
  <c r="F22" i="11"/>
  <c r="B24" i="11"/>
  <c r="C24" i="11"/>
  <c r="D24" i="11"/>
  <c r="E24" i="11"/>
  <c r="E37" i="11" s="1"/>
  <c r="F24" i="11"/>
  <c r="F25" i="11"/>
  <c r="F26" i="11"/>
  <c r="F27" i="11"/>
  <c r="F28" i="11"/>
  <c r="F29" i="11"/>
  <c r="F30" i="11"/>
  <c r="F31" i="11"/>
  <c r="F32" i="11"/>
  <c r="F33" i="11"/>
  <c r="B35" i="11"/>
  <c r="C35" i="11"/>
  <c r="D35" i="11"/>
  <c r="D37" i="11" s="1"/>
  <c r="E35" i="11"/>
  <c r="F36" i="11"/>
  <c r="B37" i="11"/>
  <c r="C37" i="11"/>
  <c r="F8" i="10"/>
  <c r="F9" i="10"/>
  <c r="F10" i="10"/>
  <c r="F11" i="10"/>
  <c r="F12" i="10"/>
  <c r="F13" i="10"/>
  <c r="F24" i="10" s="1"/>
  <c r="F14" i="10"/>
  <c r="F15" i="10"/>
  <c r="F16" i="10"/>
  <c r="F17" i="10"/>
  <c r="F18" i="10"/>
  <c r="F19" i="10"/>
  <c r="F20" i="10"/>
  <c r="F21" i="10"/>
  <c r="F22" i="10"/>
  <c r="B24" i="10"/>
  <c r="C24" i="10"/>
  <c r="D24" i="10"/>
  <c r="E24" i="10"/>
  <c r="F25" i="10"/>
  <c r="F26" i="10"/>
  <c r="F27" i="10"/>
  <c r="F35" i="10" s="1"/>
  <c r="F28" i="10"/>
  <c r="F29" i="10"/>
  <c r="F30" i="10"/>
  <c r="F31" i="10"/>
  <c r="F32" i="10"/>
  <c r="F33" i="10"/>
  <c r="B35" i="10"/>
  <c r="B37" i="10" s="1"/>
  <c r="C35" i="10"/>
  <c r="C37" i="10" s="1"/>
  <c r="D35" i="10"/>
  <c r="D37" i="10" s="1"/>
  <c r="E35" i="10"/>
  <c r="F36" i="10"/>
  <c r="E37" i="10"/>
  <c r="F8" i="9"/>
  <c r="F9" i="9"/>
  <c r="F10" i="9"/>
  <c r="F11" i="9"/>
  <c r="F12" i="9"/>
  <c r="F13" i="9"/>
  <c r="F14" i="9"/>
  <c r="F15" i="9"/>
  <c r="F16" i="9"/>
  <c r="F17" i="9"/>
  <c r="F18" i="9"/>
  <c r="F19" i="9"/>
  <c r="F20" i="9"/>
  <c r="F21" i="9"/>
  <c r="F22" i="9"/>
  <c r="B24" i="9"/>
  <c r="C24" i="9"/>
  <c r="D24" i="9"/>
  <c r="E24" i="9"/>
  <c r="F25" i="9"/>
  <c r="F26" i="9"/>
  <c r="F27" i="9"/>
  <c r="F28" i="9"/>
  <c r="F29" i="9"/>
  <c r="F30" i="9"/>
  <c r="F31" i="9"/>
  <c r="F32" i="9"/>
  <c r="F33" i="9"/>
  <c r="B35" i="9"/>
  <c r="C35" i="9"/>
  <c r="D35" i="9"/>
  <c r="E35" i="9"/>
  <c r="F36" i="9"/>
  <c r="B37" i="9"/>
  <c r="C37" i="9"/>
  <c r="F8" i="8"/>
  <c r="F9" i="8"/>
  <c r="F10" i="8"/>
  <c r="F11" i="8"/>
  <c r="F12" i="8"/>
  <c r="F24" i="8" s="1"/>
  <c r="F13" i="8"/>
  <c r="F14" i="8"/>
  <c r="F15" i="8"/>
  <c r="F16" i="8"/>
  <c r="F17" i="8"/>
  <c r="F18" i="8"/>
  <c r="F19" i="8"/>
  <c r="F20" i="8"/>
  <c r="F21" i="8"/>
  <c r="F22" i="8"/>
  <c r="B24" i="8"/>
  <c r="B37" i="8" s="1"/>
  <c r="C24" i="8"/>
  <c r="D24" i="8"/>
  <c r="E24" i="8"/>
  <c r="F25" i="8"/>
  <c r="F26" i="8"/>
  <c r="F27" i="8"/>
  <c r="F28" i="8"/>
  <c r="F29" i="8"/>
  <c r="F30" i="8"/>
  <c r="F31" i="8"/>
  <c r="F32" i="8"/>
  <c r="F33" i="8"/>
  <c r="B35" i="8"/>
  <c r="C35" i="8"/>
  <c r="C37" i="8" s="1"/>
  <c r="D35" i="8"/>
  <c r="D37" i="8" s="1"/>
  <c r="E35" i="8"/>
  <c r="E37" i="8" s="1"/>
  <c r="F36" i="8"/>
  <c r="F8" i="7"/>
  <c r="F9" i="7"/>
  <c r="F10" i="7"/>
  <c r="F11" i="7"/>
  <c r="F12" i="7"/>
  <c r="F13" i="7"/>
  <c r="F14" i="7"/>
  <c r="F15" i="7"/>
  <c r="F16" i="7"/>
  <c r="F17" i="7"/>
  <c r="F18" i="7"/>
  <c r="F19" i="7"/>
  <c r="F20" i="7"/>
  <c r="F21" i="7"/>
  <c r="F22" i="7"/>
  <c r="B24" i="7"/>
  <c r="C24" i="7"/>
  <c r="D24" i="7"/>
  <c r="E24" i="7"/>
  <c r="F24" i="7"/>
  <c r="F25" i="7"/>
  <c r="F26" i="7"/>
  <c r="F27" i="7"/>
  <c r="F28" i="7"/>
  <c r="F29" i="7"/>
  <c r="F30" i="7"/>
  <c r="F31" i="7"/>
  <c r="F32" i="7"/>
  <c r="F33" i="7"/>
  <c r="B35" i="7"/>
  <c r="C35" i="7"/>
  <c r="D35" i="7"/>
  <c r="D37" i="7" s="1"/>
  <c r="E35" i="7"/>
  <c r="F36" i="7"/>
  <c r="B37" i="7"/>
  <c r="E37" i="7"/>
  <c r="F8" i="6"/>
  <c r="F9" i="6"/>
  <c r="F10" i="6"/>
  <c r="F11" i="6"/>
  <c r="F12" i="6"/>
  <c r="F24" i="6" s="1"/>
  <c r="F13" i="6"/>
  <c r="F14" i="6"/>
  <c r="F15" i="6"/>
  <c r="F16" i="6"/>
  <c r="F17" i="6"/>
  <c r="F18" i="6"/>
  <c r="F19" i="6"/>
  <c r="F20" i="6"/>
  <c r="F21" i="6"/>
  <c r="F22" i="6"/>
  <c r="B24" i="6"/>
  <c r="B37" i="6" s="1"/>
  <c r="C24" i="6"/>
  <c r="D24" i="6"/>
  <c r="E24" i="6"/>
  <c r="F25" i="6"/>
  <c r="F26" i="6"/>
  <c r="F27" i="6"/>
  <c r="F28" i="6"/>
  <c r="F29" i="6"/>
  <c r="F30" i="6"/>
  <c r="F31" i="6"/>
  <c r="F32" i="6"/>
  <c r="F33" i="6"/>
  <c r="B35" i="6"/>
  <c r="C35" i="6"/>
  <c r="C37" i="6" s="1"/>
  <c r="D35" i="6"/>
  <c r="D37" i="6" s="1"/>
  <c r="E35" i="6"/>
  <c r="F36" i="6"/>
  <c r="E37" i="6"/>
  <c r="F8" i="5"/>
  <c r="F9" i="5"/>
  <c r="F10" i="5"/>
  <c r="F11" i="5"/>
  <c r="F12" i="5"/>
  <c r="F13" i="5"/>
  <c r="F14" i="5"/>
  <c r="F15" i="5"/>
  <c r="F16" i="5"/>
  <c r="F17" i="5"/>
  <c r="F18" i="5"/>
  <c r="F19" i="5"/>
  <c r="F20" i="5"/>
  <c r="F21" i="5"/>
  <c r="F22" i="5"/>
  <c r="B24" i="5"/>
  <c r="C24" i="5"/>
  <c r="D24" i="5"/>
  <c r="E24" i="5"/>
  <c r="F24" i="5"/>
  <c r="F25" i="5"/>
  <c r="F26" i="5"/>
  <c r="F27" i="5"/>
  <c r="F28" i="5"/>
  <c r="F29" i="5"/>
  <c r="F30" i="5"/>
  <c r="F31" i="5"/>
  <c r="F32" i="5"/>
  <c r="F33" i="5"/>
  <c r="B35" i="5"/>
  <c r="C35" i="5"/>
  <c r="D35" i="5"/>
  <c r="D37" i="5" s="1"/>
  <c r="E35" i="5"/>
  <c r="F36" i="5"/>
  <c r="B37" i="5"/>
  <c r="E37" i="5"/>
  <c r="B24" i="4"/>
  <c r="C24" i="4"/>
  <c r="D24" i="4"/>
  <c r="E24" i="4"/>
  <c r="E37" i="4" s="1"/>
  <c r="F24" i="4"/>
  <c r="B35" i="4"/>
  <c r="B37" i="4" s="1"/>
  <c r="C35" i="4"/>
  <c r="D35" i="4"/>
  <c r="D37" i="4" s="1"/>
  <c r="E35" i="4"/>
  <c r="F35" i="4"/>
  <c r="F36" i="4"/>
  <c r="B24" i="3"/>
  <c r="B37" i="3" s="1"/>
  <c r="C24" i="3"/>
  <c r="D24" i="3"/>
  <c r="D37" i="3" s="1"/>
  <c r="E24" i="3"/>
  <c r="E37" i="3" s="1"/>
  <c r="F24" i="3"/>
  <c r="B35" i="3"/>
  <c r="C35" i="3"/>
  <c r="D35" i="3"/>
  <c r="E35" i="3"/>
  <c r="F35" i="3"/>
  <c r="F36" i="3"/>
  <c r="C37" i="3"/>
  <c r="F37" i="10" l="1"/>
  <c r="F24" i="9"/>
  <c r="F37" i="9" s="1"/>
  <c r="E37" i="9"/>
  <c r="D37" i="9"/>
  <c r="F35" i="11"/>
  <c r="F37" i="11" s="1"/>
  <c r="F35" i="8"/>
  <c r="F37" i="8" s="1"/>
  <c r="C37" i="5"/>
  <c r="F35" i="5"/>
  <c r="F37" i="5" s="1"/>
  <c r="C37" i="7"/>
  <c r="F35" i="7"/>
  <c r="F37" i="7" s="1"/>
  <c r="F37" i="4"/>
  <c r="C37" i="4"/>
  <c r="F35" i="6"/>
  <c r="F37" i="6" s="1"/>
  <c r="F35" i="12"/>
  <c r="F37" i="12" s="1"/>
  <c r="F37" i="3"/>
  <c r="F35" i="9"/>
  <c r="F8" i="2"/>
  <c r="F9" i="2"/>
  <c r="F10" i="2"/>
  <c r="F11" i="2"/>
  <c r="F12" i="2"/>
  <c r="F24" i="2" s="1"/>
  <c r="F13" i="2"/>
  <c r="F14" i="2"/>
  <c r="F15" i="2"/>
  <c r="F16" i="2"/>
  <c r="F17" i="2"/>
  <c r="F18" i="2"/>
  <c r="F19" i="2"/>
  <c r="F20" i="2"/>
  <c r="F21" i="2"/>
  <c r="F22" i="2"/>
  <c r="B24" i="2"/>
  <c r="C24" i="2"/>
  <c r="D24" i="2"/>
  <c r="E24" i="2"/>
  <c r="F25" i="2"/>
  <c r="F26" i="2"/>
  <c r="F27" i="2"/>
  <c r="F35" i="2" s="1"/>
  <c r="F28" i="2"/>
  <c r="F29" i="2"/>
  <c r="F30" i="2"/>
  <c r="F31" i="2"/>
  <c r="F32" i="2"/>
  <c r="F33" i="2"/>
  <c r="B35" i="2"/>
  <c r="B37" i="2" s="1"/>
  <c r="C35" i="2"/>
  <c r="C37" i="2" s="1"/>
  <c r="D35" i="2"/>
  <c r="E35" i="2"/>
  <c r="F36" i="2"/>
  <c r="E37" i="2"/>
  <c r="F37" i="2" l="1"/>
  <c r="D37" i="2"/>
  <c r="E35" i="1"/>
  <c r="C35" i="1" l="1"/>
  <c r="D35" i="1"/>
  <c r="B35" i="1"/>
  <c r="F35" i="1" l="1"/>
  <c r="F36" i="1"/>
  <c r="C24" i="1" l="1"/>
  <c r="D24" i="1"/>
  <c r="E24" i="1"/>
  <c r="F24" i="1"/>
  <c r="F37" i="1" s="1"/>
  <c r="B24" i="1"/>
  <c r="E37" i="1" l="1"/>
  <c r="B37" i="1" l="1"/>
  <c r="D37" i="1"/>
  <c r="C37" i="1"/>
</calcChain>
</file>

<file path=xl/sharedStrings.xml><?xml version="1.0" encoding="utf-8"?>
<sst xmlns="http://schemas.openxmlformats.org/spreadsheetml/2006/main" count="457" uniqueCount="50">
  <si>
    <t>Army</t>
  </si>
  <si>
    <t>Navy</t>
  </si>
  <si>
    <t>Marine Corps</t>
  </si>
  <si>
    <t>Air Force</t>
  </si>
  <si>
    <t>Rank/Grade</t>
  </si>
  <si>
    <t>Active Duty Military Personnel by Rank/Grade</t>
  </si>
  <si>
    <t>GENERAL       -ADMIRAL</t>
  </si>
  <si>
    <t>LT GENERAL    -VICE ADMIRAL</t>
  </si>
  <si>
    <t>MAJ GENERAL   -REAR ADMIRAL(U)</t>
  </si>
  <si>
    <t>BRIG GENERAL  -REAR ADMIRAL(L)</t>
  </si>
  <si>
    <t>COLONEL       -CAPTAIN</t>
  </si>
  <si>
    <t>LIEUTENANT COL-COMMANDER</t>
  </si>
  <si>
    <t>MAJOR         -LT COMMANDER</t>
  </si>
  <si>
    <t>CAPTAIN       -LIEUTENANT</t>
  </si>
  <si>
    <t>Ist LIEUTENANT-LIEUTENANT(JG)</t>
  </si>
  <si>
    <t>2nd LIEUTENANT-ENSIGN</t>
  </si>
  <si>
    <t>CHIEF WARRANT OFFICER W-5</t>
  </si>
  <si>
    <t>CHIEF WARRANT OFFICER W-4</t>
  </si>
  <si>
    <t>CHIEF WARRANT OFFICER W-3</t>
  </si>
  <si>
    <t>CHIEF WARRANT OFFICER W-2</t>
  </si>
  <si>
    <t>WARRANT OFFICER W-1</t>
  </si>
  <si>
    <t>TOTAL OFFICER</t>
  </si>
  <si>
    <t>E-9</t>
  </si>
  <si>
    <t>E-8</t>
  </si>
  <si>
    <t>E-7</t>
  </si>
  <si>
    <t>E-6</t>
  </si>
  <si>
    <t>E-5</t>
  </si>
  <si>
    <t>E-4</t>
  </si>
  <si>
    <t>E-3</t>
  </si>
  <si>
    <t>E-2</t>
  </si>
  <si>
    <t>E-1</t>
  </si>
  <si>
    <t>TOTAL ENLISTED</t>
  </si>
  <si>
    <t>GRAND TOTAL</t>
  </si>
  <si>
    <t>Services</t>
  </si>
  <si>
    <t>Department of Defense</t>
  </si>
  <si>
    <t>CADETS-MIDSHIPMEN</t>
  </si>
  <si>
    <t>Total Services</t>
  </si>
  <si>
    <t>September 30, 2017</t>
  </si>
  <si>
    <t>End strength numbers do not include any Reserve Component member who has served over 1,095 days for operational support.</t>
  </si>
  <si>
    <t>May 31, 2017</t>
  </si>
  <si>
    <t>August 31, 2017</t>
  </si>
  <si>
    <t>July 31, 2017</t>
  </si>
  <si>
    <t>June 30, 2017</t>
  </si>
  <si>
    <t>April 30, 2017</t>
  </si>
  <si>
    <t xml:space="preserve"> March 31, 2017</t>
  </si>
  <si>
    <t xml:space="preserve"> February 28, 2017</t>
  </si>
  <si>
    <t xml:space="preserve"> January 31, 2017</t>
  </si>
  <si>
    <t xml:space="preserve"> December 31, 2016</t>
  </si>
  <si>
    <t xml:space="preserve"> October 31, 2016</t>
  </si>
  <si>
    <t xml:space="preserve"> November 30, 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</si>
</sst>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(* #,##0.00_);_(* \(#,##0.00\);_(* &quot;-&quot;??_);_(@_)"/>
  </numFmts>
  <fonts count="3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Tahoma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b/>
      <sz val="10"/>
      <name val="Courier New"/>
      <family val="3"/>
    </font>
    <font>
      <b/>
      <sz val="10"/>
      <name val="Arial"/>
      <family val="2"/>
    </font>
    <font>
      <b/>
      <sz val="14"/>
      <color theme="1"/>
      <name val="Calibri"/>
      <family val="2"/>
    </font>
    <font>
      <sz val="14"/>
      <color theme="1"/>
      <name val="Calibri"/>
      <family val="2"/>
    </font>
    <font>
      <b/>
      <sz val="11"/>
      <color theme="1"/>
      <name val="Calibri"/>
      <family val="2"/>
    </font>
    <font>
      <b/>
      <sz val="10"/>
      <name val="Arial"/>
      <family val="2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249977111117893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/>
      <right style="thin">
        <color indexed="64"/>
      </right>
      <top style="thick">
        <color indexed="64"/>
      </top>
      <bottom style="thick">
        <color indexed="64"/>
      </bottom>
      <diagonal/>
    </border>
  </borders>
  <cellStyleXfs count="58">
    <xf numFmtId="0" fontId="0" fillId="0" borderId="0"/>
    <xf numFmtId="0" fontId="3" fillId="0" borderId="0" applyNumberFormat="0" applyFill="0" applyBorder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6" fillId="0" borderId="4" applyNumberFormat="0" applyFill="0" applyAlignment="0" applyProtection="0"/>
    <xf numFmtId="0" fontId="6" fillId="0" borderId="0" applyNumberFormat="0" applyFill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0" applyNumberFormat="0" applyBorder="0" applyAlignment="0" applyProtection="0"/>
    <xf numFmtId="0" fontId="10" fillId="6" borderId="5" applyNumberFormat="0" applyAlignment="0" applyProtection="0"/>
    <xf numFmtId="0" fontId="11" fillId="7" borderId="6" applyNumberFormat="0" applyAlignment="0" applyProtection="0"/>
    <xf numFmtId="0" fontId="12" fillId="7" borderId="5" applyNumberFormat="0" applyAlignment="0" applyProtection="0"/>
    <xf numFmtId="0" fontId="13" fillId="0" borderId="7" applyNumberFormat="0" applyFill="0" applyAlignment="0" applyProtection="0"/>
    <xf numFmtId="0" fontId="14" fillId="8" borderId="8" applyNumberFormat="0" applyAlignment="0" applyProtection="0"/>
    <xf numFmtId="0" fontId="15" fillId="0" borderId="0" applyNumberFormat="0" applyFill="0" applyBorder="0" applyAlignment="0" applyProtection="0"/>
    <xf numFmtId="0" fontId="2" fillId="9" borderId="9" applyNumberFormat="0" applyFont="0" applyAlignment="0" applyProtection="0"/>
    <xf numFmtId="0" fontId="16" fillId="0" borderId="0" applyNumberFormat="0" applyFill="0" applyBorder="0" applyAlignment="0" applyProtection="0"/>
    <xf numFmtId="0" fontId="1" fillId="0" borderId="10" applyNumberFormat="0" applyFill="0" applyAlignment="0" applyProtection="0"/>
    <xf numFmtId="0" fontId="17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17" fillId="13" borderId="0" applyNumberFormat="0" applyBorder="0" applyAlignment="0" applyProtection="0"/>
    <xf numFmtId="0" fontId="17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17" fillId="17" borderId="0" applyNumberFormat="0" applyBorder="0" applyAlignment="0" applyProtection="0"/>
    <xf numFmtId="0" fontId="17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17" fillId="21" borderId="0" applyNumberFormat="0" applyBorder="0" applyAlignment="0" applyProtection="0"/>
    <xf numFmtId="0" fontId="17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17" fillId="25" borderId="0" applyNumberFormat="0" applyBorder="0" applyAlignment="0" applyProtection="0"/>
    <xf numFmtId="0" fontId="17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17" fillId="29" borderId="0" applyNumberFormat="0" applyBorder="0" applyAlignment="0" applyProtection="0"/>
    <xf numFmtId="0" fontId="17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17" fillId="33" borderId="0" applyNumberFormat="0" applyBorder="0" applyAlignment="0" applyProtection="0"/>
    <xf numFmtId="0" fontId="18" fillId="0" borderId="0"/>
    <xf numFmtId="0" fontId="19" fillId="0" borderId="0"/>
    <xf numFmtId="43" fontId="19" fillId="0" borderId="0" applyFont="0" applyFill="0" applyBorder="0" applyAlignment="0" applyProtection="0"/>
    <xf numFmtId="43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0" fontId="20" fillId="0" borderId="0"/>
    <xf numFmtId="0" fontId="21" fillId="0" borderId="0"/>
    <xf numFmtId="9" fontId="19" fillId="0" borderId="0" applyFont="0" applyFill="0" applyBorder="0" applyAlignment="0" applyProtection="0"/>
    <xf numFmtId="0" fontId="22" fillId="0" borderId="0"/>
    <xf numFmtId="43" fontId="22" fillId="0" borderId="0" applyFont="0" applyFill="0" applyBorder="0" applyAlignment="0" applyProtection="0"/>
    <xf numFmtId="0" fontId="23" fillId="0" borderId="0"/>
    <xf numFmtId="43" fontId="23" fillId="0" borderId="0" applyFont="0" applyFill="0" applyBorder="0" applyAlignment="0" applyProtection="0"/>
    <xf numFmtId="0" fontId="24" fillId="0" borderId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0" fontId="25" fillId="0" borderId="0"/>
  </cellStyleXfs>
  <cellXfs count="37">
    <xf numFmtId="0" fontId="0" fillId="0" borderId="0" xfId="0"/>
    <xf numFmtId="0" fontId="1" fillId="0" borderId="0" xfId="0" applyFont="1"/>
    <xf numFmtId="3" fontId="0" fillId="0" borderId="1" xfId="0" applyNumberFormat="1" applyBorder="1"/>
    <xf numFmtId="0" fontId="0" fillId="0" borderId="0" xfId="0" applyAlignment="1">
      <alignment vertical="center"/>
    </xf>
    <xf numFmtId="3" fontId="0" fillId="0" borderId="13" xfId="0" applyNumberFormat="1" applyBorder="1"/>
    <xf numFmtId="0" fontId="26" fillId="0" borderId="18" xfId="0" applyFont="1" applyBorder="1"/>
    <xf numFmtId="0" fontId="27" fillId="0" borderId="18" xfId="0" applyFont="1" applyBorder="1"/>
    <xf numFmtId="3" fontId="0" fillId="0" borderId="20" xfId="0" applyNumberFormat="1" applyBorder="1"/>
    <xf numFmtId="3" fontId="0" fillId="0" borderId="17" xfId="0" applyNumberFormat="1" applyBorder="1"/>
    <xf numFmtId="3" fontId="0" fillId="0" borderId="17" xfId="0" applyNumberFormat="1" applyFill="1" applyBorder="1"/>
    <xf numFmtId="0" fontId="30" fillId="0" borderId="19" xfId="0" applyFont="1" applyFill="1" applyBorder="1" applyAlignment="1">
      <alignment horizontal="center"/>
    </xf>
    <xf numFmtId="3" fontId="0" fillId="0" borderId="14" xfId="0" applyNumberFormat="1" applyBorder="1"/>
    <xf numFmtId="3" fontId="0" fillId="0" borderId="16" xfId="0" applyNumberFormat="1" applyBorder="1"/>
    <xf numFmtId="0" fontId="27" fillId="0" borderId="22" xfId="0" applyFont="1" applyBorder="1"/>
    <xf numFmtId="3" fontId="0" fillId="2" borderId="23" xfId="0" applyNumberFormat="1" applyFill="1" applyBorder="1"/>
    <xf numFmtId="3" fontId="0" fillId="2" borderId="22" xfId="0" applyNumberFormat="1" applyFill="1" applyBorder="1"/>
    <xf numFmtId="3" fontId="0" fillId="2" borderId="25" xfId="0" applyNumberFormat="1" applyFill="1" applyBorder="1" applyAlignment="1">
      <alignment vertical="center"/>
    </xf>
    <xf numFmtId="3" fontId="0" fillId="2" borderId="24" xfId="0" applyNumberFormat="1" applyFill="1" applyBorder="1" applyAlignment="1">
      <alignment vertical="center"/>
    </xf>
    <xf numFmtId="3" fontId="0" fillId="0" borderId="15" xfId="0" applyNumberFormat="1" applyBorder="1"/>
    <xf numFmtId="3" fontId="0" fillId="0" borderId="18" xfId="0" applyNumberFormat="1" applyBorder="1"/>
    <xf numFmtId="0" fontId="27" fillId="0" borderId="26" xfId="0" applyFont="1" applyBorder="1"/>
    <xf numFmtId="0" fontId="31" fillId="0" borderId="24" xfId="0" applyFont="1" applyBorder="1"/>
    <xf numFmtId="3" fontId="0" fillId="0" borderId="0" xfId="0" applyNumberFormat="1"/>
    <xf numFmtId="3" fontId="0" fillId="34" borderId="27" xfId="0" applyNumberFormat="1" applyFill="1" applyBorder="1" applyAlignment="1">
      <alignment vertical="center"/>
    </xf>
    <xf numFmtId="0" fontId="27" fillId="0" borderId="24" xfId="0" applyFont="1" applyBorder="1"/>
    <xf numFmtId="0" fontId="28" fillId="0" borderId="1" xfId="0" applyFont="1" applyBorder="1" applyAlignment="1">
      <alignment horizontal="center"/>
    </xf>
    <xf numFmtId="0" fontId="29" fillId="0" borderId="1" xfId="0" applyFont="1" applyBorder="1" applyAlignment="1">
      <alignment horizontal="center"/>
    </xf>
    <xf numFmtId="0" fontId="30" fillId="0" borderId="1" xfId="0" applyFont="1" applyBorder="1" applyAlignment="1">
      <alignment horizontal="center" wrapText="1"/>
    </xf>
    <xf numFmtId="0" fontId="30" fillId="0" borderId="19" xfId="0" applyFont="1" applyBorder="1" applyAlignment="1">
      <alignment horizontal="center" wrapText="1"/>
    </xf>
    <xf numFmtId="0" fontId="0" fillId="2" borderId="1" xfId="0" applyFont="1" applyFill="1" applyBorder="1" applyAlignment="1"/>
    <xf numFmtId="0" fontId="0" fillId="2" borderId="1" xfId="0" applyFill="1" applyBorder="1" applyAlignment="1"/>
    <xf numFmtId="15" fontId="29" fillId="0" borderId="1" xfId="0" quotePrefix="1" applyNumberFormat="1" applyFont="1" applyBorder="1" applyAlignment="1">
      <alignment horizontal="center"/>
    </xf>
    <xf numFmtId="0" fontId="30" fillId="0" borderId="11" xfId="0" applyFont="1" applyBorder="1" applyAlignment="1">
      <alignment horizontal="center"/>
    </xf>
    <xf numFmtId="0" fontId="30" fillId="0" borderId="12" xfId="0" applyFont="1" applyBorder="1" applyAlignment="1">
      <alignment horizontal="center"/>
    </xf>
    <xf numFmtId="0" fontId="30" fillId="0" borderId="13" xfId="0" applyFont="1" applyBorder="1" applyAlignment="1">
      <alignment horizontal="center"/>
    </xf>
    <xf numFmtId="0" fontId="30" fillId="0" borderId="16" xfId="0" applyFont="1" applyBorder="1" applyAlignment="1">
      <alignment horizontal="center" vertical="center"/>
    </xf>
    <xf numFmtId="0" fontId="30" fillId="0" borderId="21" xfId="0" applyFont="1" applyBorder="1" applyAlignment="1">
      <alignment horizontal="center" vertical="center"/>
    </xf>
  </cellXfs>
  <cellStyles count="58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a 2" xfId="44"/>
    <cellStyle name="Comma 2 2" xfId="51"/>
    <cellStyle name="Comma 2 3" xfId="53"/>
    <cellStyle name="Comma 3" xfId="45"/>
    <cellStyle name="Comma 3 2" xfId="56"/>
    <cellStyle name="Comma 4" xfId="55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42"/>
    <cellStyle name="Normal 3" xfId="43"/>
    <cellStyle name="Normal 4" xfId="47"/>
    <cellStyle name="Normal 5" xfId="48"/>
    <cellStyle name="Normal 6" xfId="50"/>
    <cellStyle name="Normal 7" xfId="52"/>
    <cellStyle name="Normal 8" xfId="54"/>
    <cellStyle name="Normal 9" xfId="57"/>
    <cellStyle name="Note" xfId="15" builtinId="10" customBuiltin="1"/>
    <cellStyle name="Output" xfId="10" builtinId="21" customBuiltin="1"/>
    <cellStyle name="Percent 2" xfId="46"/>
    <cellStyle name="Percent 3" xfId="49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8"/>
  <sheetViews>
    <sheetView workbookViewId="0">
      <selection activeCell="A3" sqref="A3:F3"/>
    </sheetView>
  </sheetViews>
  <sheetFormatPr defaultRowHeight="14.5" x14ac:dyDescent="0.35"/>
  <cols>
    <col min="1" max="1" width="40.81640625" style="1" bestFit="1" customWidth="1"/>
    <col min="2" max="6" width="16.7265625" customWidth="1"/>
  </cols>
  <sheetData>
    <row r="1" spans="1:6" ht="18.5" x14ac:dyDescent="0.45">
      <c r="A1" s="25" t="s">
        <v>34</v>
      </c>
      <c r="B1" s="26"/>
      <c r="C1" s="26"/>
      <c r="D1" s="26"/>
      <c r="E1" s="26"/>
      <c r="F1" s="26"/>
    </row>
    <row r="2" spans="1:6" ht="18.5" x14ac:dyDescent="0.45">
      <c r="A2" s="25" t="s">
        <v>5</v>
      </c>
      <c r="B2" s="26"/>
      <c r="C2" s="26"/>
      <c r="D2" s="26"/>
      <c r="E2" s="26"/>
      <c r="F2" s="26"/>
    </row>
    <row r="3" spans="1:6" ht="18.5" x14ac:dyDescent="0.45">
      <c r="A3" s="31" t="s">
        <v>48</v>
      </c>
      <c r="B3" s="26"/>
      <c r="C3" s="26"/>
      <c r="D3" s="26"/>
      <c r="E3" s="26"/>
      <c r="F3" s="26"/>
    </row>
    <row r="4" spans="1:6" ht="18.5" x14ac:dyDescent="0.45">
      <c r="A4" s="26"/>
      <c r="B4" s="26"/>
      <c r="C4" s="26"/>
      <c r="D4" s="26"/>
      <c r="E4" s="26"/>
      <c r="F4" s="26"/>
    </row>
    <row r="5" spans="1:6" x14ac:dyDescent="0.35">
      <c r="A5" s="29"/>
      <c r="B5" s="30"/>
      <c r="C5" s="30"/>
      <c r="D5" s="30"/>
      <c r="E5" s="30"/>
      <c r="F5" s="30"/>
    </row>
    <row r="6" spans="1:6" s="1" customFormat="1" x14ac:dyDescent="0.35">
      <c r="A6" s="35" t="s">
        <v>4</v>
      </c>
      <c r="B6" s="32" t="s">
        <v>33</v>
      </c>
      <c r="C6" s="33"/>
      <c r="D6" s="33"/>
      <c r="E6" s="34"/>
      <c r="F6" s="27" t="s">
        <v>36</v>
      </c>
    </row>
    <row r="7" spans="1:6" ht="15" thickBot="1" x14ac:dyDescent="0.4">
      <c r="A7" s="36"/>
      <c r="B7" s="10" t="s">
        <v>0</v>
      </c>
      <c r="C7" s="10" t="s">
        <v>1</v>
      </c>
      <c r="D7" s="10" t="s">
        <v>2</v>
      </c>
      <c r="E7" s="10" t="s">
        <v>3</v>
      </c>
      <c r="F7" s="28"/>
    </row>
    <row r="8" spans="1:6" ht="15" thickTop="1" x14ac:dyDescent="0.35">
      <c r="A8" s="5" t="s">
        <v>6</v>
      </c>
      <c r="B8" s="7">
        <v>11</v>
      </c>
      <c r="C8" s="8">
        <v>10</v>
      </c>
      <c r="D8" s="8">
        <v>4</v>
      </c>
      <c r="E8" s="8">
        <v>13</v>
      </c>
      <c r="F8" s="9">
        <f t="shared" ref="F8:F22" si="0">SUM(B8:E8)</f>
        <v>38</v>
      </c>
    </row>
    <row r="9" spans="1:6" x14ac:dyDescent="0.35">
      <c r="A9" s="5" t="s">
        <v>7</v>
      </c>
      <c r="B9" s="4">
        <v>45</v>
      </c>
      <c r="C9" s="2">
        <v>39</v>
      </c>
      <c r="D9" s="2">
        <v>16</v>
      </c>
      <c r="E9" s="2">
        <v>40</v>
      </c>
      <c r="F9" s="9">
        <f t="shared" si="0"/>
        <v>140</v>
      </c>
    </row>
    <row r="10" spans="1:6" x14ac:dyDescent="0.35">
      <c r="A10" s="5" t="s">
        <v>8</v>
      </c>
      <c r="B10" s="4">
        <v>126</v>
      </c>
      <c r="C10" s="2">
        <v>61</v>
      </c>
      <c r="D10" s="2">
        <v>29</v>
      </c>
      <c r="E10" s="2">
        <v>85</v>
      </c>
      <c r="F10" s="9">
        <f t="shared" si="0"/>
        <v>301</v>
      </c>
    </row>
    <row r="11" spans="1:6" x14ac:dyDescent="0.35">
      <c r="A11" s="5" t="s">
        <v>9</v>
      </c>
      <c r="B11" s="4">
        <v>129</v>
      </c>
      <c r="C11" s="2">
        <v>100</v>
      </c>
      <c r="D11" s="2">
        <v>37</v>
      </c>
      <c r="E11" s="2">
        <v>147</v>
      </c>
      <c r="F11" s="9">
        <f t="shared" si="0"/>
        <v>413</v>
      </c>
    </row>
    <row r="12" spans="1:6" x14ac:dyDescent="0.35">
      <c r="A12" s="5" t="s">
        <v>10</v>
      </c>
      <c r="B12" s="4">
        <v>4172</v>
      </c>
      <c r="C12" s="2">
        <v>3142</v>
      </c>
      <c r="D12" s="2">
        <v>641</v>
      </c>
      <c r="E12" s="2">
        <v>3293</v>
      </c>
      <c r="F12" s="9">
        <f t="shared" si="0"/>
        <v>11248</v>
      </c>
    </row>
    <row r="13" spans="1:6" x14ac:dyDescent="0.35">
      <c r="A13" s="5" t="s">
        <v>11</v>
      </c>
      <c r="B13" s="4">
        <v>8978</v>
      </c>
      <c r="C13" s="2">
        <v>6553</v>
      </c>
      <c r="D13" s="2">
        <v>1894</v>
      </c>
      <c r="E13" s="2">
        <v>9543</v>
      </c>
      <c r="F13" s="9">
        <f t="shared" si="0"/>
        <v>26968</v>
      </c>
    </row>
    <row r="14" spans="1:6" x14ac:dyDescent="0.35">
      <c r="A14" s="5" t="s">
        <v>12</v>
      </c>
      <c r="B14" s="4">
        <v>15273</v>
      </c>
      <c r="C14" s="2">
        <v>10504</v>
      </c>
      <c r="D14" s="2">
        <v>3852</v>
      </c>
      <c r="E14" s="2">
        <v>12899</v>
      </c>
      <c r="F14" s="9">
        <f t="shared" si="0"/>
        <v>42528</v>
      </c>
    </row>
    <row r="15" spans="1:6" x14ac:dyDescent="0.35">
      <c r="A15" s="5" t="s">
        <v>13</v>
      </c>
      <c r="B15" s="4">
        <v>28963</v>
      </c>
      <c r="C15" s="2">
        <v>18513</v>
      </c>
      <c r="D15" s="2">
        <v>5933</v>
      </c>
      <c r="E15" s="2">
        <v>21031</v>
      </c>
      <c r="F15" s="9">
        <f t="shared" si="0"/>
        <v>74440</v>
      </c>
    </row>
    <row r="16" spans="1:6" x14ac:dyDescent="0.35">
      <c r="A16" s="5" t="s">
        <v>14</v>
      </c>
      <c r="B16" s="4">
        <v>10739</v>
      </c>
      <c r="C16" s="2">
        <v>6722</v>
      </c>
      <c r="D16" s="2">
        <v>3501</v>
      </c>
      <c r="E16" s="2">
        <v>7032</v>
      </c>
      <c r="F16" s="9">
        <f t="shared" si="0"/>
        <v>27994</v>
      </c>
    </row>
    <row r="17" spans="1:6" x14ac:dyDescent="0.35">
      <c r="A17" s="5" t="s">
        <v>15</v>
      </c>
      <c r="B17" s="4">
        <v>8587</v>
      </c>
      <c r="C17" s="2">
        <v>6968</v>
      </c>
      <c r="D17" s="2">
        <v>2792</v>
      </c>
      <c r="E17" s="2">
        <v>6637</v>
      </c>
      <c r="F17" s="9">
        <f t="shared" si="0"/>
        <v>24984</v>
      </c>
    </row>
    <row r="18" spans="1:6" x14ac:dyDescent="0.35">
      <c r="A18" s="5" t="s">
        <v>16</v>
      </c>
      <c r="B18" s="4">
        <v>580</v>
      </c>
      <c r="C18" s="2">
        <v>73</v>
      </c>
      <c r="D18" s="2">
        <v>103</v>
      </c>
      <c r="E18" s="2">
        <v>0</v>
      </c>
      <c r="F18" s="9">
        <f t="shared" si="0"/>
        <v>756</v>
      </c>
    </row>
    <row r="19" spans="1:6" x14ac:dyDescent="0.35">
      <c r="A19" s="5" t="s">
        <v>17</v>
      </c>
      <c r="B19" s="4">
        <v>1928</v>
      </c>
      <c r="C19" s="2">
        <v>374</v>
      </c>
      <c r="D19" s="2">
        <v>288</v>
      </c>
      <c r="E19" s="2">
        <v>0</v>
      </c>
      <c r="F19" s="9">
        <f t="shared" si="0"/>
        <v>2590</v>
      </c>
    </row>
    <row r="20" spans="1:6" x14ac:dyDescent="0.35">
      <c r="A20" s="5" t="s">
        <v>18</v>
      </c>
      <c r="B20" s="4">
        <v>4142</v>
      </c>
      <c r="C20" s="2">
        <v>584</v>
      </c>
      <c r="D20" s="2">
        <v>592</v>
      </c>
      <c r="E20" s="2">
        <v>0</v>
      </c>
      <c r="F20" s="9">
        <f t="shared" si="0"/>
        <v>5318</v>
      </c>
    </row>
    <row r="21" spans="1:6" x14ac:dyDescent="0.35">
      <c r="A21" s="5" t="s">
        <v>19</v>
      </c>
      <c r="B21" s="4">
        <v>5856</v>
      </c>
      <c r="C21" s="2">
        <v>636</v>
      </c>
      <c r="D21" s="2">
        <v>874</v>
      </c>
      <c r="E21" s="2">
        <v>0</v>
      </c>
      <c r="F21" s="9">
        <f t="shared" si="0"/>
        <v>7366</v>
      </c>
    </row>
    <row r="22" spans="1:6" x14ac:dyDescent="0.35">
      <c r="A22" s="5" t="s">
        <v>20</v>
      </c>
      <c r="B22" s="4">
        <v>2039</v>
      </c>
      <c r="C22" s="2">
        <v>0</v>
      </c>
      <c r="D22" s="2">
        <v>181</v>
      </c>
      <c r="E22" s="2">
        <v>0</v>
      </c>
      <c r="F22" s="9">
        <f t="shared" si="0"/>
        <v>2220</v>
      </c>
    </row>
    <row r="23" spans="1:6" ht="15" thickBot="1" x14ac:dyDescent="0.4">
      <c r="A23" s="6"/>
      <c r="B23" s="11"/>
      <c r="C23" s="12"/>
      <c r="D23" s="12"/>
      <c r="E23" s="12"/>
      <c r="F23" s="12"/>
    </row>
    <row r="24" spans="1:6" ht="25" customHeight="1" thickBot="1" x14ac:dyDescent="0.4">
      <c r="A24" s="13" t="s">
        <v>21</v>
      </c>
      <c r="B24" s="14">
        <f>SUM(B8:B23)</f>
        <v>91568</v>
      </c>
      <c r="C24" s="14">
        <f>SUM(C8:C23)</f>
        <v>54279</v>
      </c>
      <c r="D24" s="14">
        <f>SUM(D8:D23)</f>
        <v>20737</v>
      </c>
      <c r="E24" s="14">
        <f>SUM(E8:E23)</f>
        <v>60720</v>
      </c>
      <c r="F24" s="14">
        <f>SUM(F8:F23)</f>
        <v>227304</v>
      </c>
    </row>
    <row r="25" spans="1:6" x14ac:dyDescent="0.35">
      <c r="A25" s="5" t="s">
        <v>22</v>
      </c>
      <c r="B25" s="7">
        <v>3303</v>
      </c>
      <c r="C25" s="8">
        <v>2550</v>
      </c>
      <c r="D25" s="8">
        <v>1550</v>
      </c>
      <c r="E25" s="8">
        <v>2503</v>
      </c>
      <c r="F25" s="8">
        <f t="shared" ref="F25:F33" si="1">SUM(B25:E25)</f>
        <v>9906</v>
      </c>
    </row>
    <row r="26" spans="1:6" x14ac:dyDescent="0.35">
      <c r="A26" s="5" t="s">
        <v>23</v>
      </c>
      <c r="B26" s="4">
        <v>10574</v>
      </c>
      <c r="C26" s="2">
        <v>6423</v>
      </c>
      <c r="D26" s="2">
        <v>3812</v>
      </c>
      <c r="E26" s="2">
        <v>4990</v>
      </c>
      <c r="F26" s="8">
        <f t="shared" si="1"/>
        <v>25799</v>
      </c>
    </row>
    <row r="27" spans="1:6" x14ac:dyDescent="0.35">
      <c r="A27" s="5" t="s">
        <v>24</v>
      </c>
      <c r="B27" s="4">
        <v>34807</v>
      </c>
      <c r="C27" s="2">
        <v>21349</v>
      </c>
      <c r="D27" s="2">
        <v>8322</v>
      </c>
      <c r="E27" s="2">
        <v>24489</v>
      </c>
      <c r="F27" s="8">
        <f t="shared" si="1"/>
        <v>88967</v>
      </c>
    </row>
    <row r="28" spans="1:6" x14ac:dyDescent="0.35">
      <c r="A28" s="5" t="s">
        <v>25</v>
      </c>
      <c r="B28" s="4">
        <v>54045</v>
      </c>
      <c r="C28" s="2">
        <v>46677</v>
      </c>
      <c r="D28" s="2">
        <v>14830</v>
      </c>
      <c r="E28" s="2">
        <v>39650</v>
      </c>
      <c r="F28" s="8">
        <f t="shared" si="1"/>
        <v>155202</v>
      </c>
    </row>
    <row r="29" spans="1:6" x14ac:dyDescent="0.35">
      <c r="A29" s="5" t="s">
        <v>26</v>
      </c>
      <c r="B29" s="4">
        <v>64702</v>
      </c>
      <c r="C29" s="2">
        <v>63669</v>
      </c>
      <c r="D29" s="2">
        <v>26110</v>
      </c>
      <c r="E29" s="2">
        <v>59079</v>
      </c>
      <c r="F29" s="8">
        <f t="shared" si="1"/>
        <v>213560</v>
      </c>
    </row>
    <row r="30" spans="1:6" x14ac:dyDescent="0.35">
      <c r="A30" s="5" t="s">
        <v>27</v>
      </c>
      <c r="B30" s="4">
        <v>114267</v>
      </c>
      <c r="C30" s="2">
        <v>52748</v>
      </c>
      <c r="D30" s="2">
        <v>35217</v>
      </c>
      <c r="E30" s="2">
        <v>59438</v>
      </c>
      <c r="F30" s="8">
        <f t="shared" si="1"/>
        <v>261670</v>
      </c>
    </row>
    <row r="31" spans="1:6" x14ac:dyDescent="0.35">
      <c r="A31" s="5" t="s">
        <v>28</v>
      </c>
      <c r="B31" s="4">
        <v>47047</v>
      </c>
      <c r="C31" s="2">
        <v>49966</v>
      </c>
      <c r="D31" s="2">
        <v>42967</v>
      </c>
      <c r="E31" s="2">
        <v>44113</v>
      </c>
      <c r="F31" s="8">
        <f t="shared" si="1"/>
        <v>184093</v>
      </c>
    </row>
    <row r="32" spans="1:6" x14ac:dyDescent="0.35">
      <c r="A32" s="5" t="s">
        <v>29</v>
      </c>
      <c r="B32" s="4">
        <v>25577</v>
      </c>
      <c r="C32" s="2">
        <v>13676</v>
      </c>
      <c r="D32" s="2">
        <v>19211</v>
      </c>
      <c r="E32" s="2">
        <v>6901</v>
      </c>
      <c r="F32" s="8">
        <f t="shared" si="1"/>
        <v>65365</v>
      </c>
    </row>
    <row r="33" spans="1:6" x14ac:dyDescent="0.35">
      <c r="A33" s="5" t="s">
        <v>30</v>
      </c>
      <c r="B33" s="2">
        <v>22655</v>
      </c>
      <c r="C33" s="2">
        <v>8012</v>
      </c>
      <c r="D33" s="2">
        <v>11080</v>
      </c>
      <c r="E33" s="2">
        <v>10666</v>
      </c>
      <c r="F33" s="8">
        <f t="shared" si="1"/>
        <v>52413</v>
      </c>
    </row>
    <row r="34" spans="1:6" s="3" customFormat="1" ht="15" thickBot="1" x14ac:dyDescent="0.4">
      <c r="A34" s="5"/>
      <c r="B34" s="18"/>
      <c r="C34" s="19"/>
      <c r="D34" s="19"/>
      <c r="E34" s="19"/>
      <c r="F34" s="19"/>
    </row>
    <row r="35" spans="1:6" s="3" customFormat="1" ht="25" customHeight="1" thickBot="1" x14ac:dyDescent="0.4">
      <c r="A35" s="13" t="s">
        <v>31</v>
      </c>
      <c r="B35" s="14">
        <f>SUM(B25:B34)</f>
        <v>376977</v>
      </c>
      <c r="C35" s="14">
        <f>SUM(C25:C34)</f>
        <v>265070</v>
      </c>
      <c r="D35" s="14">
        <f>SUM(D25:D34)</f>
        <v>163099</v>
      </c>
      <c r="E35" s="14">
        <f>SUM(E25:E34)</f>
        <v>251829</v>
      </c>
      <c r="F35" s="14">
        <f>SUM(F25:F34)</f>
        <v>1056975</v>
      </c>
    </row>
    <row r="36" spans="1:6" ht="15" thickBot="1" x14ac:dyDescent="0.4">
      <c r="A36" s="24" t="s">
        <v>35</v>
      </c>
      <c r="B36" s="16">
        <v>4483</v>
      </c>
      <c r="C36" s="17">
        <v>4421</v>
      </c>
      <c r="D36" s="17">
        <v>0</v>
      </c>
      <c r="E36" s="15">
        <v>4152</v>
      </c>
      <c r="F36" s="15">
        <f>SUM(B36:E36)</f>
        <v>13056</v>
      </c>
    </row>
    <row r="37" spans="1:6" ht="30" customHeight="1" thickTop="1" thickBot="1" x14ac:dyDescent="0.4">
      <c r="A37" s="20" t="s">
        <v>32</v>
      </c>
      <c r="B37" s="23">
        <f>SUM(B36,B24,B35)</f>
        <v>473028</v>
      </c>
      <c r="C37" s="23">
        <f>SUM(C36,C24,C35)</f>
        <v>323770</v>
      </c>
      <c r="D37" s="23">
        <f>SUM(D36,D24,D35)</f>
        <v>183836</v>
      </c>
      <c r="E37" s="23">
        <f>SUM(E36,E24,E35)</f>
        <v>316701</v>
      </c>
      <c r="F37" s="23">
        <f>SUM(F36,F24,F35)</f>
        <v>1297335</v>
      </c>
    </row>
    <row r="38" spans="1:6" ht="33" customHeight="1" thickTop="1" x14ac:dyDescent="0.35">
      <c r="B38" s="22"/>
    </row>
  </sheetData>
  <mergeCells count="8">
    <mergeCell ref="A1:F1"/>
    <mergeCell ref="F6:F7"/>
    <mergeCell ref="A5:F5"/>
    <mergeCell ref="A4:F4"/>
    <mergeCell ref="A3:F3"/>
    <mergeCell ref="B6:E6"/>
    <mergeCell ref="A2:F2"/>
    <mergeCell ref="A6:A7"/>
  </mergeCells>
  <printOptions horizontalCentered="1"/>
  <pageMargins left="0.7" right="0.7" top="0.75" bottom="0.75" header="0.3" footer="0.3"/>
  <pageSetup scale="6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8"/>
  <sheetViews>
    <sheetView workbookViewId="0">
      <selection activeCell="A3" sqref="A3:F3"/>
    </sheetView>
  </sheetViews>
  <sheetFormatPr defaultRowHeight="14.5" x14ac:dyDescent="0.35"/>
  <cols>
    <col min="1" max="1" width="40.81640625" style="1" bestFit="1" customWidth="1"/>
    <col min="2" max="6" width="16.7265625" customWidth="1"/>
  </cols>
  <sheetData>
    <row r="1" spans="1:6" ht="18.5" x14ac:dyDescent="0.45">
      <c r="A1" s="25" t="s">
        <v>34</v>
      </c>
      <c r="B1" s="26"/>
      <c r="C1" s="26"/>
      <c r="D1" s="26"/>
      <c r="E1" s="26"/>
      <c r="F1" s="26"/>
    </row>
    <row r="2" spans="1:6" ht="18.5" x14ac:dyDescent="0.45">
      <c r="A2" s="25" t="s">
        <v>5</v>
      </c>
      <c r="B2" s="26"/>
      <c r="C2" s="26"/>
      <c r="D2" s="26"/>
      <c r="E2" s="26"/>
      <c r="F2" s="26"/>
    </row>
    <row r="3" spans="1:6" ht="18.5" x14ac:dyDescent="0.45">
      <c r="A3" s="31" t="s">
        <v>49</v>
      </c>
      <c r="B3" s="26"/>
      <c r="C3" s="26"/>
      <c r="D3" s="26"/>
      <c r="E3" s="26"/>
      <c r="F3" s="26"/>
    </row>
    <row r="4" spans="1:6" ht="18.5" x14ac:dyDescent="0.45">
      <c r="A4" s="26"/>
      <c r="B4" s="26"/>
      <c r="C4" s="26"/>
      <c r="D4" s="26"/>
      <c r="E4" s="26"/>
      <c r="F4" s="26"/>
    </row>
    <row r="5" spans="1:6" x14ac:dyDescent="0.35">
      <c r="A5" s="29"/>
      <c r="B5" s="30"/>
      <c r="C5" s="30"/>
      <c r="D5" s="30"/>
      <c r="E5" s="30"/>
      <c r="F5" s="30"/>
    </row>
    <row r="6" spans="1:6" s="1" customFormat="1" x14ac:dyDescent="0.35">
      <c r="A6" s="35" t="s">
        <v>4</v>
      </c>
      <c r="B6" s="32" t="s">
        <v>33</v>
      </c>
      <c r="C6" s="33"/>
      <c r="D6" s="33"/>
      <c r="E6" s="34"/>
      <c r="F6" s="27" t="s">
        <v>36</v>
      </c>
    </row>
    <row r="7" spans="1:6" ht="15" thickBot="1" x14ac:dyDescent="0.4">
      <c r="A7" s="36"/>
      <c r="B7" s="10" t="s">
        <v>0</v>
      </c>
      <c r="C7" s="10" t="s">
        <v>1</v>
      </c>
      <c r="D7" s="10" t="s">
        <v>2</v>
      </c>
      <c r="E7" s="10" t="s">
        <v>3</v>
      </c>
      <c r="F7" s="28"/>
    </row>
    <row r="8" spans="1:6" ht="15" thickTop="1" x14ac:dyDescent="0.35">
      <c r="A8" s="5" t="s">
        <v>6</v>
      </c>
      <c r="B8" s="7">
        <v>11</v>
      </c>
      <c r="C8" s="8">
        <v>10</v>
      </c>
      <c r="D8" s="8">
        <v>4</v>
      </c>
      <c r="E8" s="8">
        <v>13</v>
      </c>
      <c r="F8" s="9">
        <f t="shared" ref="F8:F22" si="0">SUM(B8:E8)</f>
        <v>38</v>
      </c>
    </row>
    <row r="9" spans="1:6" x14ac:dyDescent="0.35">
      <c r="A9" s="5" t="s">
        <v>7</v>
      </c>
      <c r="B9" s="4">
        <v>44</v>
      </c>
      <c r="C9" s="2">
        <v>38</v>
      </c>
      <c r="D9" s="2">
        <v>16</v>
      </c>
      <c r="E9" s="2">
        <v>43</v>
      </c>
      <c r="F9" s="9">
        <f t="shared" si="0"/>
        <v>141</v>
      </c>
    </row>
    <row r="10" spans="1:6" x14ac:dyDescent="0.35">
      <c r="A10" s="5" t="s">
        <v>8</v>
      </c>
      <c r="B10" s="4">
        <v>123</v>
      </c>
      <c r="C10" s="2">
        <v>62</v>
      </c>
      <c r="D10" s="2">
        <v>29</v>
      </c>
      <c r="E10" s="2">
        <v>84</v>
      </c>
      <c r="F10" s="9">
        <f t="shared" si="0"/>
        <v>298</v>
      </c>
    </row>
    <row r="11" spans="1:6" x14ac:dyDescent="0.35">
      <c r="A11" s="5" t="s">
        <v>9</v>
      </c>
      <c r="B11" s="4">
        <v>129</v>
      </c>
      <c r="C11" s="2">
        <v>100</v>
      </c>
      <c r="D11" s="2">
        <v>37</v>
      </c>
      <c r="E11" s="2">
        <v>146</v>
      </c>
      <c r="F11" s="9">
        <f t="shared" si="0"/>
        <v>412</v>
      </c>
    </row>
    <row r="12" spans="1:6" x14ac:dyDescent="0.35">
      <c r="A12" s="5" t="s">
        <v>10</v>
      </c>
      <c r="B12" s="4">
        <v>4169</v>
      </c>
      <c r="C12" s="2">
        <v>3120</v>
      </c>
      <c r="D12" s="2">
        <v>642</v>
      </c>
      <c r="E12" s="2">
        <v>3292</v>
      </c>
      <c r="F12" s="9">
        <f t="shared" si="0"/>
        <v>11223</v>
      </c>
    </row>
    <row r="13" spans="1:6" x14ac:dyDescent="0.35">
      <c r="A13" s="5" t="s">
        <v>11</v>
      </c>
      <c r="B13" s="4">
        <v>8992</v>
      </c>
      <c r="C13" s="2">
        <v>6551</v>
      </c>
      <c r="D13" s="2">
        <v>1894</v>
      </c>
      <c r="E13" s="2">
        <v>9557</v>
      </c>
      <c r="F13" s="9">
        <f t="shared" si="0"/>
        <v>26994</v>
      </c>
    </row>
    <row r="14" spans="1:6" x14ac:dyDescent="0.35">
      <c r="A14" s="5" t="s">
        <v>12</v>
      </c>
      <c r="B14" s="4">
        <v>15192</v>
      </c>
      <c r="C14" s="2">
        <v>10511</v>
      </c>
      <c r="D14" s="2">
        <v>3806</v>
      </c>
      <c r="E14" s="2">
        <v>12958</v>
      </c>
      <c r="F14" s="9">
        <f t="shared" si="0"/>
        <v>42467</v>
      </c>
    </row>
    <row r="15" spans="1:6" x14ac:dyDescent="0.35">
      <c r="A15" s="5" t="s">
        <v>13</v>
      </c>
      <c r="B15" s="4">
        <v>28884</v>
      </c>
      <c r="C15" s="2">
        <v>18594</v>
      </c>
      <c r="D15" s="2">
        <v>5991</v>
      </c>
      <c r="E15" s="2">
        <v>20736</v>
      </c>
      <c r="F15" s="9">
        <f t="shared" si="0"/>
        <v>74205</v>
      </c>
    </row>
    <row r="16" spans="1:6" x14ac:dyDescent="0.35">
      <c r="A16" s="5" t="s">
        <v>14</v>
      </c>
      <c r="B16" s="4">
        <v>12600</v>
      </c>
      <c r="C16" s="2">
        <v>6632</v>
      </c>
      <c r="D16" s="2">
        <v>3482</v>
      </c>
      <c r="E16" s="2">
        <v>7260</v>
      </c>
      <c r="F16" s="9">
        <f t="shared" si="0"/>
        <v>29974</v>
      </c>
    </row>
    <row r="17" spans="1:6" x14ac:dyDescent="0.35">
      <c r="A17" s="5" t="s">
        <v>15</v>
      </c>
      <c r="B17" s="4">
        <v>6514</v>
      </c>
      <c r="C17" s="2">
        <v>6832</v>
      </c>
      <c r="D17" s="2">
        <v>2905</v>
      </c>
      <c r="E17" s="2">
        <v>6545</v>
      </c>
      <c r="F17" s="9">
        <f t="shared" si="0"/>
        <v>22796</v>
      </c>
    </row>
    <row r="18" spans="1:6" x14ac:dyDescent="0.35">
      <c r="A18" s="5" t="s">
        <v>16</v>
      </c>
      <c r="B18" s="4">
        <v>602</v>
      </c>
      <c r="C18" s="2">
        <v>72</v>
      </c>
      <c r="D18" s="2">
        <v>102</v>
      </c>
      <c r="E18" s="2">
        <v>0</v>
      </c>
      <c r="F18" s="9">
        <f t="shared" si="0"/>
        <v>776</v>
      </c>
    </row>
    <row r="19" spans="1:6" x14ac:dyDescent="0.35">
      <c r="A19" s="5" t="s">
        <v>17</v>
      </c>
      <c r="B19" s="4">
        <v>2000</v>
      </c>
      <c r="C19" s="2">
        <v>382</v>
      </c>
      <c r="D19" s="2">
        <v>286</v>
      </c>
      <c r="E19" s="2">
        <v>0</v>
      </c>
      <c r="F19" s="9">
        <f t="shared" si="0"/>
        <v>2668</v>
      </c>
    </row>
    <row r="20" spans="1:6" x14ac:dyDescent="0.35">
      <c r="A20" s="5" t="s">
        <v>18</v>
      </c>
      <c r="B20" s="4">
        <v>4266</v>
      </c>
      <c r="C20" s="2">
        <v>632</v>
      </c>
      <c r="D20" s="2">
        <v>581</v>
      </c>
      <c r="E20" s="2">
        <v>0</v>
      </c>
      <c r="F20" s="9">
        <f t="shared" si="0"/>
        <v>5479</v>
      </c>
    </row>
    <row r="21" spans="1:6" x14ac:dyDescent="0.35">
      <c r="A21" s="5" t="s">
        <v>19</v>
      </c>
      <c r="B21" s="4">
        <v>5621</v>
      </c>
      <c r="C21" s="2">
        <v>584</v>
      </c>
      <c r="D21" s="2">
        <v>874</v>
      </c>
      <c r="E21" s="2">
        <v>0</v>
      </c>
      <c r="F21" s="9">
        <f t="shared" si="0"/>
        <v>7079</v>
      </c>
    </row>
    <row r="22" spans="1:6" x14ac:dyDescent="0.35">
      <c r="A22" s="5" t="s">
        <v>20</v>
      </c>
      <c r="B22" s="4">
        <v>2052</v>
      </c>
      <c r="C22" s="2">
        <v>0</v>
      </c>
      <c r="D22" s="2">
        <v>181</v>
      </c>
      <c r="E22" s="2">
        <v>0</v>
      </c>
      <c r="F22" s="9">
        <f t="shared" si="0"/>
        <v>2233</v>
      </c>
    </row>
    <row r="23" spans="1:6" ht="15" thickBot="1" x14ac:dyDescent="0.4">
      <c r="A23" s="6"/>
      <c r="B23" s="11"/>
      <c r="C23" s="12"/>
      <c r="D23" s="12"/>
      <c r="E23" s="12"/>
      <c r="F23" s="12"/>
    </row>
    <row r="24" spans="1:6" ht="25" customHeight="1" thickBot="1" x14ac:dyDescent="0.4">
      <c r="A24" s="13" t="s">
        <v>21</v>
      </c>
      <c r="B24" s="14">
        <f>SUM(B8:B23)</f>
        <v>91199</v>
      </c>
      <c r="C24" s="14">
        <f>SUM(C8:C23)</f>
        <v>54120</v>
      </c>
      <c r="D24" s="14">
        <f>SUM(D8:D23)</f>
        <v>20830</v>
      </c>
      <c r="E24" s="14">
        <f>SUM(E8:E23)</f>
        <v>60634</v>
      </c>
      <c r="F24" s="14">
        <f>SUM(F8:F23)</f>
        <v>226783</v>
      </c>
    </row>
    <row r="25" spans="1:6" x14ac:dyDescent="0.35">
      <c r="A25" s="5" t="s">
        <v>22</v>
      </c>
      <c r="B25" s="7">
        <v>3297</v>
      </c>
      <c r="C25" s="8">
        <v>2535</v>
      </c>
      <c r="D25" s="8">
        <v>1563</v>
      </c>
      <c r="E25" s="8">
        <v>2501</v>
      </c>
      <c r="F25" s="8">
        <f t="shared" ref="F25:F33" si="1">SUM(B25:E25)</f>
        <v>9896</v>
      </c>
    </row>
    <row r="26" spans="1:6" x14ac:dyDescent="0.35">
      <c r="A26" s="5" t="s">
        <v>23</v>
      </c>
      <c r="B26" s="4">
        <v>10544</v>
      </c>
      <c r="C26" s="2">
        <v>6428</v>
      </c>
      <c r="D26" s="2">
        <v>3808</v>
      </c>
      <c r="E26" s="2">
        <v>5015</v>
      </c>
      <c r="F26" s="8">
        <f t="shared" si="1"/>
        <v>25795</v>
      </c>
    </row>
    <row r="27" spans="1:6" x14ac:dyDescent="0.35">
      <c r="A27" s="5" t="s">
        <v>24</v>
      </c>
      <c r="B27" s="4">
        <v>34850</v>
      </c>
      <c r="C27" s="2">
        <v>21310</v>
      </c>
      <c r="D27" s="2">
        <v>8298</v>
      </c>
      <c r="E27" s="2">
        <v>24594</v>
      </c>
      <c r="F27" s="8">
        <f t="shared" si="1"/>
        <v>89052</v>
      </c>
    </row>
    <row r="28" spans="1:6" x14ac:dyDescent="0.35">
      <c r="A28" s="5" t="s">
        <v>25</v>
      </c>
      <c r="B28" s="4">
        <v>53318</v>
      </c>
      <c r="C28" s="2">
        <v>46339</v>
      </c>
      <c r="D28" s="2">
        <v>14901</v>
      </c>
      <c r="E28" s="2">
        <v>39613</v>
      </c>
      <c r="F28" s="8">
        <f t="shared" si="1"/>
        <v>154171</v>
      </c>
    </row>
    <row r="29" spans="1:6" x14ac:dyDescent="0.35">
      <c r="A29" s="5" t="s">
        <v>26</v>
      </c>
      <c r="B29" s="4">
        <v>64374</v>
      </c>
      <c r="C29" s="2">
        <v>63444</v>
      </c>
      <c r="D29" s="2">
        <v>25856</v>
      </c>
      <c r="E29" s="2">
        <v>59104</v>
      </c>
      <c r="F29" s="8">
        <f t="shared" si="1"/>
        <v>212778</v>
      </c>
    </row>
    <row r="30" spans="1:6" x14ac:dyDescent="0.35">
      <c r="A30" s="5" t="s">
        <v>27</v>
      </c>
      <c r="B30" s="4">
        <v>113607</v>
      </c>
      <c r="C30" s="2">
        <v>52619</v>
      </c>
      <c r="D30" s="2">
        <v>35189</v>
      </c>
      <c r="E30" s="2">
        <v>58750</v>
      </c>
      <c r="F30" s="8">
        <f t="shared" si="1"/>
        <v>260165</v>
      </c>
    </row>
    <row r="31" spans="1:6" x14ac:dyDescent="0.35">
      <c r="A31" s="5" t="s">
        <v>28</v>
      </c>
      <c r="B31" s="4">
        <v>47017</v>
      </c>
      <c r="C31" s="2">
        <v>50722</v>
      </c>
      <c r="D31" s="2">
        <v>43196</v>
      </c>
      <c r="E31" s="2">
        <v>44766</v>
      </c>
      <c r="F31" s="8">
        <f t="shared" si="1"/>
        <v>185701</v>
      </c>
    </row>
    <row r="32" spans="1:6" x14ac:dyDescent="0.35">
      <c r="A32" s="5" t="s">
        <v>29</v>
      </c>
      <c r="B32" s="4">
        <v>25439</v>
      </c>
      <c r="C32" s="2">
        <v>13660</v>
      </c>
      <c r="D32" s="2">
        <v>18714</v>
      </c>
      <c r="E32" s="2">
        <v>7175</v>
      </c>
      <c r="F32" s="8">
        <f t="shared" si="1"/>
        <v>64988</v>
      </c>
    </row>
    <row r="33" spans="1:6" x14ac:dyDescent="0.35">
      <c r="A33" s="5" t="s">
        <v>30</v>
      </c>
      <c r="B33" s="2">
        <v>22339</v>
      </c>
      <c r="C33" s="2">
        <v>8146</v>
      </c>
      <c r="D33" s="2">
        <v>10681</v>
      </c>
      <c r="E33" s="2">
        <v>10907</v>
      </c>
      <c r="F33" s="8">
        <f t="shared" si="1"/>
        <v>52073</v>
      </c>
    </row>
    <row r="34" spans="1:6" s="3" customFormat="1" ht="15" thickBot="1" x14ac:dyDescent="0.4">
      <c r="A34" s="5"/>
      <c r="B34" s="18"/>
      <c r="C34" s="19"/>
      <c r="D34" s="19"/>
      <c r="E34" s="19"/>
      <c r="F34" s="19"/>
    </row>
    <row r="35" spans="1:6" s="3" customFormat="1" ht="25" customHeight="1" thickBot="1" x14ac:dyDescent="0.4">
      <c r="A35" s="13" t="s">
        <v>31</v>
      </c>
      <c r="B35" s="14">
        <f>SUM(B25:B34)</f>
        <v>374785</v>
      </c>
      <c r="C35" s="14">
        <f>SUM(C25:C34)</f>
        <v>265203</v>
      </c>
      <c r="D35" s="14">
        <f>SUM(D25:D34)</f>
        <v>162206</v>
      </c>
      <c r="E35" s="14">
        <f>SUM(E25:E34)</f>
        <v>252425</v>
      </c>
      <c r="F35" s="14">
        <f>SUM(F25:F34)</f>
        <v>1054619</v>
      </c>
    </row>
    <row r="36" spans="1:6" ht="15" thickBot="1" x14ac:dyDescent="0.4">
      <c r="A36" s="24" t="s">
        <v>35</v>
      </c>
      <c r="B36" s="16">
        <v>4481</v>
      </c>
      <c r="C36" s="17">
        <v>4415</v>
      </c>
      <c r="D36" s="17">
        <v>0</v>
      </c>
      <c r="E36" s="15">
        <v>4141</v>
      </c>
      <c r="F36" s="15">
        <f>SUM(B36:E36)</f>
        <v>13037</v>
      </c>
    </row>
    <row r="37" spans="1:6" ht="30" customHeight="1" thickTop="1" thickBot="1" x14ac:dyDescent="0.4">
      <c r="A37" s="20" t="s">
        <v>32</v>
      </c>
      <c r="B37" s="23">
        <f>SUM(B36,B24,B35)</f>
        <v>470465</v>
      </c>
      <c r="C37" s="23">
        <f>SUM(C36,C24,C35)</f>
        <v>323738</v>
      </c>
      <c r="D37" s="23">
        <f>SUM(D36,D24,D35)</f>
        <v>183036</v>
      </c>
      <c r="E37" s="23">
        <f>SUM(E36,E24,E35)</f>
        <v>317200</v>
      </c>
      <c r="F37" s="23">
        <f>SUM(F36,F24,F35)</f>
        <v>1294439</v>
      </c>
    </row>
    <row r="38" spans="1:6" ht="33" customHeight="1" thickTop="1" x14ac:dyDescent="0.35">
      <c r="B38" s="22"/>
    </row>
  </sheetData>
  <mergeCells count="8">
    <mergeCell ref="A1:F1"/>
    <mergeCell ref="F6:F7"/>
    <mergeCell ref="A5:F5"/>
    <mergeCell ref="A4:F4"/>
    <mergeCell ref="A3:F3"/>
    <mergeCell ref="B6:E6"/>
    <mergeCell ref="A2:F2"/>
    <mergeCell ref="A6:A7"/>
  </mergeCells>
  <printOptions horizontalCentered="1"/>
  <pageMargins left="0.7" right="0.7" top="0.75" bottom="0.75" header="0.3" footer="0.3"/>
  <pageSetup scale="6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8"/>
  <sheetViews>
    <sheetView workbookViewId="0">
      <selection activeCell="A4" sqref="A4:F4"/>
    </sheetView>
  </sheetViews>
  <sheetFormatPr defaultRowHeight="14.5" x14ac:dyDescent="0.35"/>
  <cols>
    <col min="1" max="1" width="40.81640625" style="1" bestFit="1" customWidth="1"/>
    <col min="2" max="6" width="16.7265625" customWidth="1"/>
  </cols>
  <sheetData>
    <row r="1" spans="1:6" ht="18.5" x14ac:dyDescent="0.45">
      <c r="A1" s="25" t="s">
        <v>34</v>
      </c>
      <c r="B1" s="26"/>
      <c r="C1" s="26"/>
      <c r="D1" s="26"/>
      <c r="E1" s="26"/>
      <c r="F1" s="26"/>
    </row>
    <row r="2" spans="1:6" ht="18.5" x14ac:dyDescent="0.45">
      <c r="A2" s="25" t="s">
        <v>5</v>
      </c>
      <c r="B2" s="26"/>
      <c r="C2" s="26"/>
      <c r="D2" s="26"/>
      <c r="E2" s="26"/>
      <c r="F2" s="26"/>
    </row>
    <row r="3" spans="1:6" ht="18.5" x14ac:dyDescent="0.45">
      <c r="A3" s="31" t="s">
        <v>47</v>
      </c>
      <c r="B3" s="26"/>
      <c r="C3" s="26"/>
      <c r="D3" s="26"/>
      <c r="E3" s="26"/>
      <c r="F3" s="26"/>
    </row>
    <row r="4" spans="1:6" ht="18.5" x14ac:dyDescent="0.45">
      <c r="A4" s="26"/>
      <c r="B4" s="26"/>
      <c r="C4" s="26"/>
      <c r="D4" s="26"/>
      <c r="E4" s="26"/>
      <c r="F4" s="26"/>
    </row>
    <row r="5" spans="1:6" x14ac:dyDescent="0.35">
      <c r="A5" s="29"/>
      <c r="B5" s="30"/>
      <c r="C5" s="30"/>
      <c r="D5" s="30"/>
      <c r="E5" s="30"/>
      <c r="F5" s="30"/>
    </row>
    <row r="6" spans="1:6" s="1" customFormat="1" x14ac:dyDescent="0.35">
      <c r="A6" s="35" t="s">
        <v>4</v>
      </c>
      <c r="B6" s="32" t="s">
        <v>33</v>
      </c>
      <c r="C6" s="33"/>
      <c r="D6" s="33"/>
      <c r="E6" s="34"/>
      <c r="F6" s="27" t="s">
        <v>36</v>
      </c>
    </row>
    <row r="7" spans="1:6" ht="15" thickBot="1" x14ac:dyDescent="0.4">
      <c r="A7" s="36"/>
      <c r="B7" s="10" t="s">
        <v>0</v>
      </c>
      <c r="C7" s="10" t="s">
        <v>1</v>
      </c>
      <c r="D7" s="10" t="s">
        <v>2</v>
      </c>
      <c r="E7" s="10" t="s">
        <v>3</v>
      </c>
      <c r="F7" s="28"/>
    </row>
    <row r="8" spans="1:6" ht="15" thickTop="1" x14ac:dyDescent="0.35">
      <c r="A8" s="5" t="s">
        <v>6</v>
      </c>
      <c r="B8" s="7">
        <v>11</v>
      </c>
      <c r="C8" s="8">
        <v>9</v>
      </c>
      <c r="D8" s="8">
        <v>4</v>
      </c>
      <c r="E8" s="8">
        <v>13</v>
      </c>
      <c r="F8" s="9">
        <f t="shared" ref="F8:F22" si="0">SUM(B8:E8)</f>
        <v>37</v>
      </c>
    </row>
    <row r="9" spans="1:6" x14ac:dyDescent="0.35">
      <c r="A9" s="5" t="s">
        <v>7</v>
      </c>
      <c r="B9" s="4">
        <v>43</v>
      </c>
      <c r="C9" s="2">
        <v>37</v>
      </c>
      <c r="D9" s="2">
        <v>16</v>
      </c>
      <c r="E9" s="2">
        <v>43</v>
      </c>
      <c r="F9" s="9">
        <f t="shared" si="0"/>
        <v>139</v>
      </c>
    </row>
    <row r="10" spans="1:6" x14ac:dyDescent="0.35">
      <c r="A10" s="5" t="s">
        <v>8</v>
      </c>
      <c r="B10" s="4">
        <v>121</v>
      </c>
      <c r="C10" s="2">
        <v>63</v>
      </c>
      <c r="D10" s="2">
        <v>29</v>
      </c>
      <c r="E10" s="2">
        <v>84</v>
      </c>
      <c r="F10" s="9">
        <f t="shared" si="0"/>
        <v>297</v>
      </c>
    </row>
    <row r="11" spans="1:6" x14ac:dyDescent="0.35">
      <c r="A11" s="5" t="s">
        <v>9</v>
      </c>
      <c r="B11" s="4">
        <v>128</v>
      </c>
      <c r="C11" s="2">
        <v>101</v>
      </c>
      <c r="D11" s="2">
        <v>37</v>
      </c>
      <c r="E11" s="2">
        <v>145</v>
      </c>
      <c r="F11" s="9">
        <f t="shared" si="0"/>
        <v>411</v>
      </c>
    </row>
    <row r="12" spans="1:6" x14ac:dyDescent="0.35">
      <c r="A12" s="5" t="s">
        <v>10</v>
      </c>
      <c r="B12" s="4">
        <v>4161</v>
      </c>
      <c r="C12" s="2">
        <v>3107</v>
      </c>
      <c r="D12" s="2">
        <v>639</v>
      </c>
      <c r="E12" s="2">
        <v>3310</v>
      </c>
      <c r="F12" s="9">
        <f t="shared" si="0"/>
        <v>11217</v>
      </c>
    </row>
    <row r="13" spans="1:6" x14ac:dyDescent="0.35">
      <c r="A13" s="5" t="s">
        <v>11</v>
      </c>
      <c r="B13" s="4">
        <v>9024</v>
      </c>
      <c r="C13" s="2">
        <v>6524</v>
      </c>
      <c r="D13" s="2">
        <v>1895</v>
      </c>
      <c r="E13" s="2">
        <v>9624</v>
      </c>
      <c r="F13" s="9">
        <f t="shared" si="0"/>
        <v>27067</v>
      </c>
    </row>
    <row r="14" spans="1:6" x14ac:dyDescent="0.35">
      <c r="A14" s="5" t="s">
        <v>12</v>
      </c>
      <c r="B14" s="4">
        <v>15107</v>
      </c>
      <c r="C14" s="2">
        <v>10491</v>
      </c>
      <c r="D14" s="2">
        <v>3779</v>
      </c>
      <c r="E14" s="2">
        <v>12952</v>
      </c>
      <c r="F14" s="9">
        <f t="shared" si="0"/>
        <v>42329</v>
      </c>
    </row>
    <row r="15" spans="1:6" x14ac:dyDescent="0.35">
      <c r="A15" s="5" t="s">
        <v>13</v>
      </c>
      <c r="B15" s="4">
        <v>28358</v>
      </c>
      <c r="C15" s="2">
        <v>18549</v>
      </c>
      <c r="D15" s="2">
        <v>6111</v>
      </c>
      <c r="E15" s="2">
        <v>20595</v>
      </c>
      <c r="F15" s="9">
        <f t="shared" si="0"/>
        <v>73613</v>
      </c>
    </row>
    <row r="16" spans="1:6" x14ac:dyDescent="0.35">
      <c r="A16" s="5" t="s">
        <v>14</v>
      </c>
      <c r="B16" s="4">
        <v>12561</v>
      </c>
      <c r="C16" s="2">
        <v>6542</v>
      </c>
      <c r="D16" s="2">
        <v>3345</v>
      </c>
      <c r="E16" s="2">
        <v>7187</v>
      </c>
      <c r="F16" s="9">
        <f t="shared" si="0"/>
        <v>29635</v>
      </c>
    </row>
    <row r="17" spans="1:6" x14ac:dyDescent="0.35">
      <c r="A17" s="5" t="s">
        <v>15</v>
      </c>
      <c r="B17" s="4">
        <v>6519</v>
      </c>
      <c r="C17" s="2">
        <v>6962</v>
      </c>
      <c r="D17" s="2">
        <v>2924</v>
      </c>
      <c r="E17" s="2">
        <v>6472</v>
      </c>
      <c r="F17" s="9">
        <f t="shared" si="0"/>
        <v>22877</v>
      </c>
    </row>
    <row r="18" spans="1:6" x14ac:dyDescent="0.35">
      <c r="A18" s="5" t="s">
        <v>16</v>
      </c>
      <c r="B18" s="4">
        <v>597</v>
      </c>
      <c r="C18" s="2">
        <v>73</v>
      </c>
      <c r="D18" s="2">
        <v>101</v>
      </c>
      <c r="E18" s="2">
        <v>0</v>
      </c>
      <c r="F18" s="9">
        <f t="shared" si="0"/>
        <v>771</v>
      </c>
    </row>
    <row r="19" spans="1:6" x14ac:dyDescent="0.35">
      <c r="A19" s="5" t="s">
        <v>17</v>
      </c>
      <c r="B19" s="4">
        <v>2016</v>
      </c>
      <c r="C19" s="2">
        <v>386</v>
      </c>
      <c r="D19" s="2">
        <v>281</v>
      </c>
      <c r="E19" s="2">
        <v>0</v>
      </c>
      <c r="F19" s="9">
        <f t="shared" si="0"/>
        <v>2683</v>
      </c>
    </row>
    <row r="20" spans="1:6" x14ac:dyDescent="0.35">
      <c r="A20" s="5" t="s">
        <v>18</v>
      </c>
      <c r="B20" s="4">
        <v>4256</v>
      </c>
      <c r="C20" s="2">
        <v>641</v>
      </c>
      <c r="D20" s="2">
        <v>575</v>
      </c>
      <c r="E20" s="2">
        <v>0</v>
      </c>
      <c r="F20" s="9">
        <f t="shared" si="0"/>
        <v>5472</v>
      </c>
    </row>
    <row r="21" spans="1:6" x14ac:dyDescent="0.35">
      <c r="A21" s="5" t="s">
        <v>19</v>
      </c>
      <c r="B21" s="4">
        <v>5685</v>
      </c>
      <c r="C21" s="2">
        <v>587</v>
      </c>
      <c r="D21" s="2">
        <v>872</v>
      </c>
      <c r="E21" s="2">
        <v>0</v>
      </c>
      <c r="F21" s="9">
        <f t="shared" si="0"/>
        <v>7144</v>
      </c>
    </row>
    <row r="22" spans="1:6" x14ac:dyDescent="0.35">
      <c r="A22" s="5" t="s">
        <v>20</v>
      </c>
      <c r="B22" s="4">
        <v>1967</v>
      </c>
      <c r="C22" s="2">
        <v>0</v>
      </c>
      <c r="D22" s="2">
        <v>180</v>
      </c>
      <c r="E22" s="2">
        <v>0</v>
      </c>
      <c r="F22" s="9">
        <f t="shared" si="0"/>
        <v>2147</v>
      </c>
    </row>
    <row r="23" spans="1:6" ht="15" thickBot="1" x14ac:dyDescent="0.4">
      <c r="A23" s="6"/>
      <c r="B23" s="11"/>
      <c r="C23" s="12"/>
      <c r="D23" s="12"/>
      <c r="E23" s="12"/>
      <c r="F23" s="12"/>
    </row>
    <row r="24" spans="1:6" ht="25" customHeight="1" thickBot="1" x14ac:dyDescent="0.4">
      <c r="A24" s="13" t="s">
        <v>21</v>
      </c>
      <c r="B24" s="14">
        <f>SUM(B8:B23)</f>
        <v>90554</v>
      </c>
      <c r="C24" s="14">
        <f>SUM(C8:C23)</f>
        <v>54072</v>
      </c>
      <c r="D24" s="14">
        <f>SUM(D8:D23)</f>
        <v>20788</v>
      </c>
      <c r="E24" s="14">
        <f>SUM(E8:E23)</f>
        <v>60425</v>
      </c>
      <c r="F24" s="14">
        <f>SUM(F8:F23)</f>
        <v>225839</v>
      </c>
    </row>
    <row r="25" spans="1:6" x14ac:dyDescent="0.35">
      <c r="A25" s="5" t="s">
        <v>22</v>
      </c>
      <c r="B25" s="7">
        <v>3337</v>
      </c>
      <c r="C25" s="8">
        <v>2541</v>
      </c>
      <c r="D25" s="8">
        <v>1589</v>
      </c>
      <c r="E25" s="8">
        <v>2490</v>
      </c>
      <c r="F25" s="8">
        <f t="shared" ref="F25:F33" si="1">SUM(B25:E25)</f>
        <v>9957</v>
      </c>
    </row>
    <row r="26" spans="1:6" x14ac:dyDescent="0.35">
      <c r="A26" s="5" t="s">
        <v>23</v>
      </c>
      <c r="B26" s="4">
        <v>10637</v>
      </c>
      <c r="C26" s="2">
        <v>6413</v>
      </c>
      <c r="D26" s="2">
        <v>3742</v>
      </c>
      <c r="E26" s="2">
        <v>5032</v>
      </c>
      <c r="F26" s="8">
        <f t="shared" si="1"/>
        <v>25824</v>
      </c>
    </row>
    <row r="27" spans="1:6" x14ac:dyDescent="0.35">
      <c r="A27" s="5" t="s">
        <v>24</v>
      </c>
      <c r="B27" s="4">
        <v>34877</v>
      </c>
      <c r="C27" s="2">
        <v>21255</v>
      </c>
      <c r="D27" s="2">
        <v>8346</v>
      </c>
      <c r="E27" s="2">
        <v>24784</v>
      </c>
      <c r="F27" s="8">
        <f t="shared" si="1"/>
        <v>89262</v>
      </c>
    </row>
    <row r="28" spans="1:6" x14ac:dyDescent="0.35">
      <c r="A28" s="5" t="s">
        <v>25</v>
      </c>
      <c r="B28" s="4">
        <v>53532</v>
      </c>
      <c r="C28" s="2">
        <v>48075</v>
      </c>
      <c r="D28" s="2">
        <v>14885</v>
      </c>
      <c r="E28" s="2">
        <v>39647</v>
      </c>
      <c r="F28" s="8">
        <f t="shared" si="1"/>
        <v>156139</v>
      </c>
    </row>
    <row r="29" spans="1:6" x14ac:dyDescent="0.35">
      <c r="A29" s="5" t="s">
        <v>26</v>
      </c>
      <c r="B29" s="4">
        <v>64237</v>
      </c>
      <c r="C29" s="2">
        <v>64529</v>
      </c>
      <c r="D29" s="2">
        <v>25932</v>
      </c>
      <c r="E29" s="2">
        <v>59343</v>
      </c>
      <c r="F29" s="8">
        <f t="shared" si="1"/>
        <v>214041</v>
      </c>
    </row>
    <row r="30" spans="1:6" x14ac:dyDescent="0.35">
      <c r="A30" s="5" t="s">
        <v>27</v>
      </c>
      <c r="B30" s="4">
        <v>111015</v>
      </c>
      <c r="C30" s="2">
        <v>52440</v>
      </c>
      <c r="D30" s="2">
        <v>35533</v>
      </c>
      <c r="E30" s="2">
        <v>58212</v>
      </c>
      <c r="F30" s="8">
        <f t="shared" si="1"/>
        <v>257200</v>
      </c>
    </row>
    <row r="31" spans="1:6" x14ac:dyDescent="0.35">
      <c r="A31" s="5" t="s">
        <v>28</v>
      </c>
      <c r="B31" s="4">
        <v>46388</v>
      </c>
      <c r="C31" s="2">
        <v>47946</v>
      </c>
      <c r="D31" s="2">
        <v>42971</v>
      </c>
      <c r="E31" s="2">
        <v>45556</v>
      </c>
      <c r="F31" s="8">
        <f t="shared" si="1"/>
        <v>182861</v>
      </c>
    </row>
    <row r="32" spans="1:6" x14ac:dyDescent="0.35">
      <c r="A32" s="5" t="s">
        <v>29</v>
      </c>
      <c r="B32" s="4">
        <v>26030</v>
      </c>
      <c r="C32" s="2">
        <v>13544</v>
      </c>
      <c r="D32" s="2">
        <v>19290</v>
      </c>
      <c r="E32" s="2">
        <v>7129</v>
      </c>
      <c r="F32" s="8">
        <f t="shared" si="1"/>
        <v>65993</v>
      </c>
    </row>
    <row r="33" spans="1:6" x14ac:dyDescent="0.35">
      <c r="A33" s="5" t="s">
        <v>30</v>
      </c>
      <c r="B33" s="2">
        <v>19681</v>
      </c>
      <c r="C33" s="2">
        <v>7970</v>
      </c>
      <c r="D33" s="2">
        <v>10344</v>
      </c>
      <c r="E33" s="2">
        <v>10486</v>
      </c>
      <c r="F33" s="8">
        <f t="shared" si="1"/>
        <v>48481</v>
      </c>
    </row>
    <row r="34" spans="1:6" s="3" customFormat="1" ht="15" thickBot="1" x14ac:dyDescent="0.4">
      <c r="A34" s="5"/>
      <c r="B34" s="18"/>
      <c r="C34" s="19"/>
      <c r="D34" s="19"/>
      <c r="E34" s="19"/>
      <c r="F34" s="19"/>
    </row>
    <row r="35" spans="1:6" s="3" customFormat="1" ht="25" customHeight="1" thickBot="1" x14ac:dyDescent="0.4">
      <c r="A35" s="13" t="s">
        <v>31</v>
      </c>
      <c r="B35" s="14">
        <f>SUM(B25:B34)</f>
        <v>369734</v>
      </c>
      <c r="C35" s="14">
        <f>SUM(C25:C34)</f>
        <v>264713</v>
      </c>
      <c r="D35" s="14">
        <f>SUM(D25:D34)</f>
        <v>162632</v>
      </c>
      <c r="E35" s="14">
        <f>SUM(E25:E34)</f>
        <v>252679</v>
      </c>
      <c r="F35" s="14">
        <f>SUM(F25:F34)</f>
        <v>1049758</v>
      </c>
    </row>
    <row r="36" spans="1:6" ht="15" thickBot="1" x14ac:dyDescent="0.4">
      <c r="A36" s="24" t="s">
        <v>35</v>
      </c>
      <c r="B36" s="16">
        <v>4448</v>
      </c>
      <c r="C36" s="17">
        <v>4399</v>
      </c>
      <c r="D36" s="17">
        <v>0</v>
      </c>
      <c r="E36" s="15">
        <v>4122</v>
      </c>
      <c r="F36" s="15">
        <f>SUM(B36:E36)</f>
        <v>12969</v>
      </c>
    </row>
    <row r="37" spans="1:6" ht="30" customHeight="1" thickTop="1" thickBot="1" x14ac:dyDescent="0.4">
      <c r="A37" s="20" t="s">
        <v>32</v>
      </c>
      <c r="B37" s="23">
        <f>SUM(B36,B24,B35)</f>
        <v>464736</v>
      </c>
      <c r="C37" s="23">
        <f>SUM(C36,C24,C35)</f>
        <v>323184</v>
      </c>
      <c r="D37" s="23">
        <f>SUM(D36,D24,D35)</f>
        <v>183420</v>
      </c>
      <c r="E37" s="23">
        <f>SUM(E36,E24,E35)</f>
        <v>317226</v>
      </c>
      <c r="F37" s="23">
        <f>SUM(F36,F24,F35)</f>
        <v>1288566</v>
      </c>
    </row>
    <row r="38" spans="1:6" ht="33" customHeight="1" thickTop="1" x14ac:dyDescent="0.35">
      <c r="B38" s="22"/>
    </row>
  </sheetData>
  <mergeCells count="8">
    <mergeCell ref="A1:F1"/>
    <mergeCell ref="F6:F7"/>
    <mergeCell ref="A5:F5"/>
    <mergeCell ref="A4:F4"/>
    <mergeCell ref="A3:F3"/>
    <mergeCell ref="B6:E6"/>
    <mergeCell ref="A2:F2"/>
    <mergeCell ref="A6:A7"/>
  </mergeCells>
  <printOptions horizontalCentered="1"/>
  <pageMargins left="0.7" right="0.7" top="0.75" bottom="0.75" header="0.3" footer="0.3"/>
  <pageSetup scale="6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8"/>
  <sheetViews>
    <sheetView workbookViewId="0">
      <selection activeCell="A3" sqref="A3:F3"/>
    </sheetView>
  </sheetViews>
  <sheetFormatPr defaultRowHeight="14.5" x14ac:dyDescent="0.35"/>
  <cols>
    <col min="1" max="1" width="40.81640625" style="1" bestFit="1" customWidth="1"/>
    <col min="2" max="6" width="16.7265625" customWidth="1"/>
  </cols>
  <sheetData>
    <row r="1" spans="1:6" ht="18.5" x14ac:dyDescent="0.45">
      <c r="A1" s="25" t="s">
        <v>34</v>
      </c>
      <c r="B1" s="26"/>
      <c r="C1" s="26"/>
      <c r="D1" s="26"/>
      <c r="E1" s="26"/>
      <c r="F1" s="26"/>
    </row>
    <row r="2" spans="1:6" ht="18.5" x14ac:dyDescent="0.45">
      <c r="A2" s="25" t="s">
        <v>5</v>
      </c>
      <c r="B2" s="26"/>
      <c r="C2" s="26"/>
      <c r="D2" s="26"/>
      <c r="E2" s="26"/>
      <c r="F2" s="26"/>
    </row>
    <row r="3" spans="1:6" ht="18.5" x14ac:dyDescent="0.45">
      <c r="A3" s="31" t="s">
        <v>46</v>
      </c>
      <c r="B3" s="26"/>
      <c r="C3" s="26"/>
      <c r="D3" s="26"/>
      <c r="E3" s="26"/>
      <c r="F3" s="26"/>
    </row>
    <row r="4" spans="1:6" ht="18.5" x14ac:dyDescent="0.45">
      <c r="A4" s="26"/>
      <c r="B4" s="26"/>
      <c r="C4" s="26"/>
      <c r="D4" s="26"/>
      <c r="E4" s="26"/>
      <c r="F4" s="26"/>
    </row>
    <row r="5" spans="1:6" x14ac:dyDescent="0.35">
      <c r="A5" s="29"/>
      <c r="B5" s="30"/>
      <c r="C5" s="30"/>
      <c r="D5" s="30"/>
      <c r="E5" s="30"/>
      <c r="F5" s="30"/>
    </row>
    <row r="6" spans="1:6" s="1" customFormat="1" x14ac:dyDescent="0.35">
      <c r="A6" s="35" t="s">
        <v>4</v>
      </c>
      <c r="B6" s="32" t="s">
        <v>33</v>
      </c>
      <c r="C6" s="33"/>
      <c r="D6" s="33"/>
      <c r="E6" s="34"/>
      <c r="F6" s="27" t="s">
        <v>36</v>
      </c>
    </row>
    <row r="7" spans="1:6" ht="15" thickBot="1" x14ac:dyDescent="0.4">
      <c r="A7" s="36"/>
      <c r="B7" s="10" t="s">
        <v>0</v>
      </c>
      <c r="C7" s="10" t="s">
        <v>1</v>
      </c>
      <c r="D7" s="10" t="s">
        <v>2</v>
      </c>
      <c r="E7" s="10" t="s">
        <v>3</v>
      </c>
      <c r="F7" s="28"/>
    </row>
    <row r="8" spans="1:6" ht="15" thickTop="1" x14ac:dyDescent="0.35">
      <c r="A8" s="5" t="s">
        <v>6</v>
      </c>
      <c r="B8" s="7">
        <v>11</v>
      </c>
      <c r="C8" s="8">
        <v>9</v>
      </c>
      <c r="D8" s="8">
        <v>4</v>
      </c>
      <c r="E8" s="8">
        <v>13</v>
      </c>
      <c r="F8" s="9">
        <f t="shared" ref="F8:F22" si="0">SUM(B8:E8)</f>
        <v>37</v>
      </c>
    </row>
    <row r="9" spans="1:6" x14ac:dyDescent="0.35">
      <c r="A9" s="5" t="s">
        <v>7</v>
      </c>
      <c r="B9" s="4">
        <v>43</v>
      </c>
      <c r="C9" s="2">
        <v>36</v>
      </c>
      <c r="D9" s="2">
        <v>16</v>
      </c>
      <c r="E9" s="2">
        <v>41</v>
      </c>
      <c r="F9" s="9">
        <f t="shared" si="0"/>
        <v>136</v>
      </c>
    </row>
    <row r="10" spans="1:6" x14ac:dyDescent="0.35">
      <c r="A10" s="5" t="s">
        <v>8</v>
      </c>
      <c r="B10" s="4">
        <v>125</v>
      </c>
      <c r="C10" s="2">
        <v>64</v>
      </c>
      <c r="D10" s="2">
        <v>29</v>
      </c>
      <c r="E10" s="2">
        <v>84</v>
      </c>
      <c r="F10" s="9">
        <f t="shared" si="0"/>
        <v>302</v>
      </c>
    </row>
    <row r="11" spans="1:6" x14ac:dyDescent="0.35">
      <c r="A11" s="5" t="s">
        <v>9</v>
      </c>
      <c r="B11" s="4">
        <v>125</v>
      </c>
      <c r="C11" s="2">
        <v>100</v>
      </c>
      <c r="D11" s="2">
        <v>37</v>
      </c>
      <c r="E11" s="2">
        <v>144</v>
      </c>
      <c r="F11" s="9">
        <f t="shared" si="0"/>
        <v>406</v>
      </c>
    </row>
    <row r="12" spans="1:6" x14ac:dyDescent="0.35">
      <c r="A12" s="5" t="s">
        <v>10</v>
      </c>
      <c r="B12" s="4">
        <v>4203</v>
      </c>
      <c r="C12" s="2">
        <v>3102</v>
      </c>
      <c r="D12" s="2">
        <v>641</v>
      </c>
      <c r="E12" s="2">
        <v>3325</v>
      </c>
      <c r="F12" s="9">
        <f t="shared" si="0"/>
        <v>11271</v>
      </c>
    </row>
    <row r="13" spans="1:6" x14ac:dyDescent="0.35">
      <c r="A13" s="5" t="s">
        <v>11</v>
      </c>
      <c r="B13" s="4">
        <v>8987</v>
      </c>
      <c r="C13" s="2">
        <v>6514</v>
      </c>
      <c r="D13" s="2">
        <v>1892</v>
      </c>
      <c r="E13" s="2">
        <v>9676</v>
      </c>
      <c r="F13" s="9">
        <f t="shared" si="0"/>
        <v>27069</v>
      </c>
    </row>
    <row r="14" spans="1:6" x14ac:dyDescent="0.35">
      <c r="A14" s="5" t="s">
        <v>12</v>
      </c>
      <c r="B14" s="4">
        <v>15029</v>
      </c>
      <c r="C14" s="2">
        <v>10450</v>
      </c>
      <c r="D14" s="2">
        <v>3736</v>
      </c>
      <c r="E14" s="2">
        <v>13032</v>
      </c>
      <c r="F14" s="9">
        <f t="shared" si="0"/>
        <v>42247</v>
      </c>
    </row>
    <row r="15" spans="1:6" x14ac:dyDescent="0.35">
      <c r="A15" s="5" t="s">
        <v>13</v>
      </c>
      <c r="B15" s="4">
        <v>28309</v>
      </c>
      <c r="C15" s="2">
        <v>18580</v>
      </c>
      <c r="D15" s="2">
        <v>6225</v>
      </c>
      <c r="E15" s="2">
        <v>20365</v>
      </c>
      <c r="F15" s="9">
        <f t="shared" si="0"/>
        <v>73479</v>
      </c>
    </row>
    <row r="16" spans="1:6" x14ac:dyDescent="0.35">
      <c r="A16" s="5" t="s">
        <v>14</v>
      </c>
      <c r="B16" s="4">
        <v>12634</v>
      </c>
      <c r="C16" s="2">
        <v>6626</v>
      </c>
      <c r="D16" s="2">
        <v>3274</v>
      </c>
      <c r="E16" s="2">
        <v>7155</v>
      </c>
      <c r="F16" s="9">
        <f t="shared" si="0"/>
        <v>29689</v>
      </c>
    </row>
    <row r="17" spans="1:6" x14ac:dyDescent="0.35">
      <c r="A17" s="5" t="s">
        <v>15</v>
      </c>
      <c r="B17" s="4">
        <v>6518</v>
      </c>
      <c r="C17" s="2">
        <v>6830</v>
      </c>
      <c r="D17" s="2">
        <v>2893</v>
      </c>
      <c r="E17" s="2">
        <v>6560</v>
      </c>
      <c r="F17" s="9">
        <f t="shared" si="0"/>
        <v>22801</v>
      </c>
    </row>
    <row r="18" spans="1:6" x14ac:dyDescent="0.35">
      <c r="A18" s="5" t="s">
        <v>16</v>
      </c>
      <c r="B18" s="4">
        <v>598</v>
      </c>
      <c r="C18" s="2">
        <v>72</v>
      </c>
      <c r="D18" s="2">
        <v>106</v>
      </c>
      <c r="E18" s="2">
        <v>0</v>
      </c>
      <c r="F18" s="9">
        <f t="shared" si="0"/>
        <v>776</v>
      </c>
    </row>
    <row r="19" spans="1:6" x14ac:dyDescent="0.35">
      <c r="A19" s="5" t="s">
        <v>17</v>
      </c>
      <c r="B19" s="4">
        <v>2030</v>
      </c>
      <c r="C19" s="2">
        <v>386</v>
      </c>
      <c r="D19" s="2">
        <v>307</v>
      </c>
      <c r="E19" s="2">
        <v>0</v>
      </c>
      <c r="F19" s="9">
        <f t="shared" si="0"/>
        <v>2723</v>
      </c>
    </row>
    <row r="20" spans="1:6" x14ac:dyDescent="0.35">
      <c r="A20" s="5" t="s">
        <v>18</v>
      </c>
      <c r="B20" s="4">
        <v>4237</v>
      </c>
      <c r="C20" s="2">
        <v>625</v>
      </c>
      <c r="D20" s="2">
        <v>650</v>
      </c>
      <c r="E20" s="2">
        <v>0</v>
      </c>
      <c r="F20" s="9">
        <f t="shared" si="0"/>
        <v>5512</v>
      </c>
    </row>
    <row r="21" spans="1:6" x14ac:dyDescent="0.35">
      <c r="A21" s="5" t="s">
        <v>19</v>
      </c>
      <c r="B21" s="4">
        <v>5607</v>
      </c>
      <c r="C21" s="2">
        <v>587</v>
      </c>
      <c r="D21" s="2">
        <v>759</v>
      </c>
      <c r="E21" s="2">
        <v>0</v>
      </c>
      <c r="F21" s="9">
        <f t="shared" si="0"/>
        <v>6953</v>
      </c>
    </row>
    <row r="22" spans="1:6" x14ac:dyDescent="0.35">
      <c r="A22" s="5" t="s">
        <v>20</v>
      </c>
      <c r="B22" s="4">
        <v>1942</v>
      </c>
      <c r="C22" s="2">
        <v>0</v>
      </c>
      <c r="D22" s="2">
        <v>179</v>
      </c>
      <c r="E22" s="2">
        <v>0</v>
      </c>
      <c r="F22" s="9">
        <f t="shared" si="0"/>
        <v>2121</v>
      </c>
    </row>
    <row r="23" spans="1:6" ht="15" thickBot="1" x14ac:dyDescent="0.4">
      <c r="A23" s="6"/>
      <c r="B23" s="11"/>
      <c r="C23" s="12"/>
      <c r="D23" s="12"/>
      <c r="E23" s="12"/>
      <c r="F23" s="12"/>
    </row>
    <row r="24" spans="1:6" ht="25" customHeight="1" thickBot="1" x14ac:dyDescent="0.4">
      <c r="A24" s="13" t="s">
        <v>21</v>
      </c>
      <c r="B24" s="14">
        <f>SUM(B8:B23)</f>
        <v>90398</v>
      </c>
      <c r="C24" s="14">
        <f>SUM(C8:C23)</f>
        <v>53981</v>
      </c>
      <c r="D24" s="14">
        <f>SUM(D8:D23)</f>
        <v>20748</v>
      </c>
      <c r="E24" s="14">
        <f>SUM(E8:E23)</f>
        <v>60395</v>
      </c>
      <c r="F24" s="14">
        <f>SUM(F8:F23)</f>
        <v>225522</v>
      </c>
    </row>
    <row r="25" spans="1:6" x14ac:dyDescent="0.35">
      <c r="A25" s="5" t="s">
        <v>22</v>
      </c>
      <c r="B25" s="7">
        <v>3301</v>
      </c>
      <c r="C25" s="8">
        <v>2521</v>
      </c>
      <c r="D25" s="8">
        <v>1561</v>
      </c>
      <c r="E25" s="8">
        <v>2497</v>
      </c>
      <c r="F25" s="8">
        <f t="shared" ref="F25:F33" si="1">SUM(B25:E25)</f>
        <v>9880</v>
      </c>
    </row>
    <row r="26" spans="1:6" x14ac:dyDescent="0.35">
      <c r="A26" s="5" t="s">
        <v>23</v>
      </c>
      <c r="B26" s="4">
        <v>10607</v>
      </c>
      <c r="C26" s="2">
        <v>6413</v>
      </c>
      <c r="D26" s="2">
        <v>3809</v>
      </c>
      <c r="E26" s="2">
        <v>5016</v>
      </c>
      <c r="F26" s="8">
        <f t="shared" si="1"/>
        <v>25845</v>
      </c>
    </row>
    <row r="27" spans="1:6" x14ac:dyDescent="0.35">
      <c r="A27" s="5" t="s">
        <v>24</v>
      </c>
      <c r="B27" s="4">
        <v>34436</v>
      </c>
      <c r="C27" s="2">
        <v>21188</v>
      </c>
      <c r="D27" s="2">
        <v>8376</v>
      </c>
      <c r="E27" s="2">
        <v>24806</v>
      </c>
      <c r="F27" s="8">
        <f t="shared" si="1"/>
        <v>88806</v>
      </c>
    </row>
    <row r="28" spans="1:6" x14ac:dyDescent="0.35">
      <c r="A28" s="5" t="s">
        <v>25</v>
      </c>
      <c r="B28" s="4">
        <v>53413</v>
      </c>
      <c r="C28" s="2">
        <v>47724</v>
      </c>
      <c r="D28" s="2">
        <v>14898</v>
      </c>
      <c r="E28" s="2">
        <v>39701</v>
      </c>
      <c r="F28" s="8">
        <f t="shared" si="1"/>
        <v>155736</v>
      </c>
    </row>
    <row r="29" spans="1:6" x14ac:dyDescent="0.35">
      <c r="A29" s="5" t="s">
        <v>26</v>
      </c>
      <c r="B29" s="4">
        <v>63703</v>
      </c>
      <c r="C29" s="2">
        <v>64238</v>
      </c>
      <c r="D29" s="2">
        <v>25972</v>
      </c>
      <c r="E29" s="2">
        <v>59362</v>
      </c>
      <c r="F29" s="8">
        <f t="shared" si="1"/>
        <v>213275</v>
      </c>
    </row>
    <row r="30" spans="1:6" x14ac:dyDescent="0.35">
      <c r="A30" s="5" t="s">
        <v>27</v>
      </c>
      <c r="B30" s="4">
        <v>111545</v>
      </c>
      <c r="C30" s="2">
        <v>52085</v>
      </c>
      <c r="D30" s="2">
        <v>35267</v>
      </c>
      <c r="E30" s="2">
        <v>57876</v>
      </c>
      <c r="F30" s="8">
        <f t="shared" si="1"/>
        <v>256773</v>
      </c>
    </row>
    <row r="31" spans="1:6" x14ac:dyDescent="0.35">
      <c r="A31" s="5" t="s">
        <v>28</v>
      </c>
      <c r="B31" s="4">
        <v>46845</v>
      </c>
      <c r="C31" s="2">
        <v>49273</v>
      </c>
      <c r="D31" s="2">
        <v>42765</v>
      </c>
      <c r="E31" s="2">
        <v>46447</v>
      </c>
      <c r="F31" s="8">
        <f t="shared" si="1"/>
        <v>185330</v>
      </c>
    </row>
    <row r="32" spans="1:6" x14ac:dyDescent="0.35">
      <c r="A32" s="5" t="s">
        <v>29</v>
      </c>
      <c r="B32" s="4">
        <v>27174</v>
      </c>
      <c r="C32" s="2">
        <v>13286</v>
      </c>
      <c r="D32" s="2">
        <v>20205</v>
      </c>
      <c r="E32" s="2">
        <v>7338</v>
      </c>
      <c r="F32" s="8">
        <f t="shared" si="1"/>
        <v>68003</v>
      </c>
    </row>
    <row r="33" spans="1:6" x14ac:dyDescent="0.35">
      <c r="A33" s="5" t="s">
        <v>30</v>
      </c>
      <c r="B33" s="2">
        <v>21709</v>
      </c>
      <c r="C33" s="2">
        <v>7807</v>
      </c>
      <c r="D33" s="2">
        <v>10522</v>
      </c>
      <c r="E33" s="2">
        <v>10381</v>
      </c>
      <c r="F33" s="8">
        <f t="shared" si="1"/>
        <v>50419</v>
      </c>
    </row>
    <row r="34" spans="1:6" s="3" customFormat="1" ht="15" thickBot="1" x14ac:dyDescent="0.4">
      <c r="A34" s="5"/>
      <c r="B34" s="18"/>
      <c r="C34" s="19"/>
      <c r="D34" s="19"/>
      <c r="E34" s="19"/>
      <c r="F34" s="19"/>
    </row>
    <row r="35" spans="1:6" s="3" customFormat="1" ht="25" customHeight="1" thickBot="1" x14ac:dyDescent="0.4">
      <c r="A35" s="13" t="s">
        <v>31</v>
      </c>
      <c r="B35" s="14">
        <f>SUM(B25:B34)</f>
        <v>372733</v>
      </c>
      <c r="C35" s="14">
        <f>SUM(C25:C34)</f>
        <v>264535</v>
      </c>
      <c r="D35" s="14">
        <f>SUM(D25:D34)</f>
        <v>163375</v>
      </c>
      <c r="E35" s="14">
        <f>SUM(E25:E34)</f>
        <v>253424</v>
      </c>
      <c r="F35" s="14">
        <f>SUM(F25:F34)</f>
        <v>1054067</v>
      </c>
    </row>
    <row r="36" spans="1:6" ht="15" thickBot="1" x14ac:dyDescent="0.4">
      <c r="A36" s="24" t="s">
        <v>35</v>
      </c>
      <c r="B36" s="16">
        <v>4438</v>
      </c>
      <c r="C36" s="17">
        <v>4383</v>
      </c>
      <c r="D36" s="17">
        <v>0</v>
      </c>
      <c r="E36" s="15">
        <v>4109</v>
      </c>
      <c r="F36" s="15">
        <f>SUM(B36:E36)</f>
        <v>12930</v>
      </c>
    </row>
    <row r="37" spans="1:6" ht="30" customHeight="1" thickTop="1" thickBot="1" x14ac:dyDescent="0.4">
      <c r="A37" s="20" t="s">
        <v>32</v>
      </c>
      <c r="B37" s="23">
        <f>SUM(B36,B24,B35)</f>
        <v>467569</v>
      </c>
      <c r="C37" s="23">
        <f>SUM(C36,C24,C35)</f>
        <v>322899</v>
      </c>
      <c r="D37" s="23">
        <f>SUM(D36,D24,D35)</f>
        <v>184123</v>
      </c>
      <c r="E37" s="23">
        <f>SUM(E36,E24,E35)</f>
        <v>317928</v>
      </c>
      <c r="F37" s="23">
        <f>SUM(F36,F24,F35)</f>
        <v>1292519</v>
      </c>
    </row>
    <row r="38" spans="1:6" ht="33" customHeight="1" thickTop="1" x14ac:dyDescent="0.35">
      <c r="B38" s="22"/>
    </row>
  </sheetData>
  <mergeCells count="8">
    <mergeCell ref="A1:F1"/>
    <mergeCell ref="F6:F7"/>
    <mergeCell ref="A5:F5"/>
    <mergeCell ref="A4:F4"/>
    <mergeCell ref="A3:F3"/>
    <mergeCell ref="B6:E6"/>
    <mergeCell ref="A2:F2"/>
    <mergeCell ref="A6:A7"/>
  </mergeCells>
  <printOptions horizontalCentered="1"/>
  <pageMargins left="0.7" right="0.7" top="0.75" bottom="0.75" header="0.3" footer="0.3"/>
  <pageSetup scale="6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8"/>
  <sheetViews>
    <sheetView workbookViewId="0">
      <selection activeCell="A3" sqref="A3:F3"/>
    </sheetView>
  </sheetViews>
  <sheetFormatPr defaultRowHeight="14.5" x14ac:dyDescent="0.35"/>
  <cols>
    <col min="1" max="1" width="40.81640625" style="1" bestFit="1" customWidth="1"/>
    <col min="2" max="6" width="16.7265625" customWidth="1"/>
  </cols>
  <sheetData>
    <row r="1" spans="1:6" ht="18.5" x14ac:dyDescent="0.45">
      <c r="A1" s="25" t="s">
        <v>34</v>
      </c>
      <c r="B1" s="26"/>
      <c r="C1" s="26"/>
      <c r="D1" s="26"/>
      <c r="E1" s="26"/>
      <c r="F1" s="26"/>
    </row>
    <row r="2" spans="1:6" ht="18.5" x14ac:dyDescent="0.45">
      <c r="A2" s="25" t="s">
        <v>5</v>
      </c>
      <c r="B2" s="26"/>
      <c r="C2" s="26"/>
      <c r="D2" s="26"/>
      <c r="E2" s="26"/>
      <c r="F2" s="26"/>
    </row>
    <row r="3" spans="1:6" ht="18.5" x14ac:dyDescent="0.45">
      <c r="A3" s="31" t="s">
        <v>45</v>
      </c>
      <c r="B3" s="26"/>
      <c r="C3" s="26"/>
      <c r="D3" s="26"/>
      <c r="E3" s="26"/>
      <c r="F3" s="26"/>
    </row>
    <row r="4" spans="1:6" ht="18.5" x14ac:dyDescent="0.45">
      <c r="A4" s="26"/>
      <c r="B4" s="26"/>
      <c r="C4" s="26"/>
      <c r="D4" s="26"/>
      <c r="E4" s="26"/>
      <c r="F4" s="26"/>
    </row>
    <row r="5" spans="1:6" x14ac:dyDescent="0.35">
      <c r="A5" s="29"/>
      <c r="B5" s="30"/>
      <c r="C5" s="30"/>
      <c r="D5" s="30"/>
      <c r="E5" s="30"/>
      <c r="F5" s="30"/>
    </row>
    <row r="6" spans="1:6" s="1" customFormat="1" x14ac:dyDescent="0.35">
      <c r="A6" s="35" t="s">
        <v>4</v>
      </c>
      <c r="B6" s="32" t="s">
        <v>33</v>
      </c>
      <c r="C6" s="33"/>
      <c r="D6" s="33"/>
      <c r="E6" s="34"/>
      <c r="F6" s="27" t="s">
        <v>36</v>
      </c>
    </row>
    <row r="7" spans="1:6" ht="15" thickBot="1" x14ac:dyDescent="0.4">
      <c r="A7" s="36"/>
      <c r="B7" s="10" t="s">
        <v>0</v>
      </c>
      <c r="C7" s="10" t="s">
        <v>1</v>
      </c>
      <c r="D7" s="10" t="s">
        <v>2</v>
      </c>
      <c r="E7" s="10" t="s">
        <v>3</v>
      </c>
      <c r="F7" s="28"/>
    </row>
    <row r="8" spans="1:6" ht="15" thickTop="1" x14ac:dyDescent="0.35">
      <c r="A8" s="5" t="s">
        <v>6</v>
      </c>
      <c r="B8" s="7">
        <v>11</v>
      </c>
      <c r="C8" s="8">
        <v>9</v>
      </c>
      <c r="D8" s="8">
        <v>4</v>
      </c>
      <c r="E8" s="8">
        <v>13</v>
      </c>
      <c r="F8" s="9">
        <f t="shared" ref="F8:F22" si="0">SUM(B8:E8)</f>
        <v>37</v>
      </c>
    </row>
    <row r="9" spans="1:6" x14ac:dyDescent="0.35">
      <c r="A9" s="5" t="s">
        <v>7</v>
      </c>
      <c r="B9" s="4">
        <v>42</v>
      </c>
      <c r="C9" s="2">
        <v>36</v>
      </c>
      <c r="D9" s="2">
        <v>16</v>
      </c>
      <c r="E9" s="2">
        <v>42</v>
      </c>
      <c r="F9" s="9">
        <f t="shared" si="0"/>
        <v>136</v>
      </c>
    </row>
    <row r="10" spans="1:6" x14ac:dyDescent="0.35">
      <c r="A10" s="5" t="s">
        <v>8</v>
      </c>
      <c r="B10" s="4">
        <v>124</v>
      </c>
      <c r="C10" s="2">
        <v>63</v>
      </c>
      <c r="D10" s="2">
        <v>29</v>
      </c>
      <c r="E10" s="2">
        <v>84</v>
      </c>
      <c r="F10" s="9">
        <f t="shared" si="0"/>
        <v>300</v>
      </c>
    </row>
    <row r="11" spans="1:6" x14ac:dyDescent="0.35">
      <c r="A11" s="5" t="s">
        <v>9</v>
      </c>
      <c r="B11" s="4">
        <v>125</v>
      </c>
      <c r="C11" s="2">
        <v>100</v>
      </c>
      <c r="D11" s="2">
        <v>37</v>
      </c>
      <c r="E11" s="2">
        <v>144</v>
      </c>
      <c r="F11" s="9">
        <f t="shared" si="0"/>
        <v>406</v>
      </c>
    </row>
    <row r="12" spans="1:6" x14ac:dyDescent="0.35">
      <c r="A12" s="5" t="s">
        <v>10</v>
      </c>
      <c r="B12" s="4">
        <v>4212</v>
      </c>
      <c r="C12" s="2">
        <v>3096</v>
      </c>
      <c r="D12" s="2">
        <v>641</v>
      </c>
      <c r="E12" s="2">
        <v>3356</v>
      </c>
      <c r="F12" s="9">
        <f t="shared" si="0"/>
        <v>11305</v>
      </c>
    </row>
    <row r="13" spans="1:6" x14ac:dyDescent="0.35">
      <c r="A13" s="5" t="s">
        <v>11</v>
      </c>
      <c r="B13" s="4">
        <v>8974</v>
      </c>
      <c r="C13" s="2">
        <v>6504</v>
      </c>
      <c r="D13" s="2">
        <v>1894</v>
      </c>
      <c r="E13" s="2">
        <v>9732</v>
      </c>
      <c r="F13" s="9">
        <f t="shared" si="0"/>
        <v>27104</v>
      </c>
    </row>
    <row r="14" spans="1:6" x14ac:dyDescent="0.35">
      <c r="A14" s="5" t="s">
        <v>12</v>
      </c>
      <c r="B14" s="4">
        <v>14977</v>
      </c>
      <c r="C14" s="2">
        <v>10432</v>
      </c>
      <c r="D14" s="2">
        <v>3710</v>
      </c>
      <c r="E14" s="2">
        <v>13110</v>
      </c>
      <c r="F14" s="9">
        <f t="shared" si="0"/>
        <v>42229</v>
      </c>
    </row>
    <row r="15" spans="1:6" x14ac:dyDescent="0.35">
      <c r="A15" s="5" t="s">
        <v>13</v>
      </c>
      <c r="B15" s="4">
        <v>28233</v>
      </c>
      <c r="C15" s="2">
        <v>18454</v>
      </c>
      <c r="D15" s="2">
        <v>6300</v>
      </c>
      <c r="E15" s="2">
        <v>20189</v>
      </c>
      <c r="F15" s="9">
        <f t="shared" si="0"/>
        <v>73176</v>
      </c>
    </row>
    <row r="16" spans="1:6" x14ac:dyDescent="0.35">
      <c r="A16" s="5" t="s">
        <v>14</v>
      </c>
      <c r="B16" s="4">
        <v>12580</v>
      </c>
      <c r="C16" s="2">
        <v>6629</v>
      </c>
      <c r="D16" s="2">
        <v>3180</v>
      </c>
      <c r="E16" s="2">
        <v>7088</v>
      </c>
      <c r="F16" s="9">
        <f t="shared" si="0"/>
        <v>29477</v>
      </c>
    </row>
    <row r="17" spans="1:6" x14ac:dyDescent="0.35">
      <c r="A17" s="5" t="s">
        <v>15</v>
      </c>
      <c r="B17" s="4">
        <v>6525</v>
      </c>
      <c r="C17" s="2">
        <v>6860</v>
      </c>
      <c r="D17" s="2">
        <v>2897</v>
      </c>
      <c r="E17" s="2">
        <v>6592</v>
      </c>
      <c r="F17" s="9">
        <f t="shared" si="0"/>
        <v>22874</v>
      </c>
    </row>
    <row r="18" spans="1:6" x14ac:dyDescent="0.35">
      <c r="A18" s="5" t="s">
        <v>16</v>
      </c>
      <c r="B18" s="4">
        <v>596</v>
      </c>
      <c r="C18" s="2">
        <v>73</v>
      </c>
      <c r="D18" s="2">
        <v>106</v>
      </c>
      <c r="E18" s="2">
        <v>0</v>
      </c>
      <c r="F18" s="9">
        <f t="shared" si="0"/>
        <v>775</v>
      </c>
    </row>
    <row r="19" spans="1:6" x14ac:dyDescent="0.35">
      <c r="A19" s="5" t="s">
        <v>17</v>
      </c>
      <c r="B19" s="4">
        <v>2042</v>
      </c>
      <c r="C19" s="2">
        <v>392</v>
      </c>
      <c r="D19" s="2">
        <v>306</v>
      </c>
      <c r="E19" s="2">
        <v>0</v>
      </c>
      <c r="F19" s="9">
        <f t="shared" si="0"/>
        <v>2740</v>
      </c>
    </row>
    <row r="20" spans="1:6" x14ac:dyDescent="0.35">
      <c r="A20" s="5" t="s">
        <v>18</v>
      </c>
      <c r="B20" s="4">
        <v>4228</v>
      </c>
      <c r="C20" s="2">
        <v>633</v>
      </c>
      <c r="D20" s="2">
        <v>650</v>
      </c>
      <c r="E20" s="2">
        <v>0</v>
      </c>
      <c r="F20" s="9">
        <f t="shared" si="0"/>
        <v>5511</v>
      </c>
    </row>
    <row r="21" spans="1:6" x14ac:dyDescent="0.35">
      <c r="A21" s="5" t="s">
        <v>19</v>
      </c>
      <c r="B21" s="4">
        <v>5596</v>
      </c>
      <c r="C21" s="2">
        <v>588</v>
      </c>
      <c r="D21" s="2">
        <v>771</v>
      </c>
      <c r="E21" s="2">
        <v>0</v>
      </c>
      <c r="F21" s="9">
        <f t="shared" si="0"/>
        <v>6955</v>
      </c>
    </row>
    <row r="22" spans="1:6" x14ac:dyDescent="0.35">
      <c r="A22" s="5" t="s">
        <v>20</v>
      </c>
      <c r="B22" s="4">
        <v>1961</v>
      </c>
      <c r="C22" s="2">
        <v>0</v>
      </c>
      <c r="D22" s="2">
        <v>405</v>
      </c>
      <c r="E22" s="2">
        <v>0</v>
      </c>
      <c r="F22" s="9">
        <f t="shared" si="0"/>
        <v>2366</v>
      </c>
    </row>
    <row r="23" spans="1:6" ht="15" thickBot="1" x14ac:dyDescent="0.4">
      <c r="A23" s="6"/>
      <c r="B23" s="11"/>
      <c r="C23" s="12"/>
      <c r="D23" s="12"/>
      <c r="E23" s="12"/>
      <c r="F23" s="12"/>
    </row>
    <row r="24" spans="1:6" ht="25" customHeight="1" thickBot="1" x14ac:dyDescent="0.4">
      <c r="A24" s="13" t="s">
        <v>21</v>
      </c>
      <c r="B24" s="14">
        <f>SUM(B8:B23)</f>
        <v>90226</v>
      </c>
      <c r="C24" s="14">
        <f>SUM(C8:C23)</f>
        <v>53869</v>
      </c>
      <c r="D24" s="14">
        <f>SUM(D8:D23)</f>
        <v>20946</v>
      </c>
      <c r="E24" s="14">
        <f>SUM(E8:E23)</f>
        <v>60350</v>
      </c>
      <c r="F24" s="14">
        <f>SUM(F8:F23)</f>
        <v>225391</v>
      </c>
    </row>
    <row r="25" spans="1:6" x14ac:dyDescent="0.35">
      <c r="A25" s="5" t="s">
        <v>22</v>
      </c>
      <c r="B25" s="7">
        <v>3288</v>
      </c>
      <c r="C25" s="8">
        <v>2516</v>
      </c>
      <c r="D25" s="8">
        <v>1564</v>
      </c>
      <c r="E25" s="8">
        <v>2512</v>
      </c>
      <c r="F25" s="8">
        <f t="shared" ref="F25:F33" si="1">SUM(B25:E25)</f>
        <v>9880</v>
      </c>
    </row>
    <row r="26" spans="1:6" x14ac:dyDescent="0.35">
      <c r="A26" s="5" t="s">
        <v>23</v>
      </c>
      <c r="B26" s="4">
        <v>10622</v>
      </c>
      <c r="C26" s="2">
        <v>6412</v>
      </c>
      <c r="D26" s="2">
        <v>3835</v>
      </c>
      <c r="E26" s="2">
        <v>5025</v>
      </c>
      <c r="F26" s="8">
        <f t="shared" si="1"/>
        <v>25894</v>
      </c>
    </row>
    <row r="27" spans="1:6" x14ac:dyDescent="0.35">
      <c r="A27" s="5" t="s">
        <v>24</v>
      </c>
      <c r="B27" s="4">
        <v>34222</v>
      </c>
      <c r="C27" s="2">
        <v>21129</v>
      </c>
      <c r="D27" s="2">
        <v>8254</v>
      </c>
      <c r="E27" s="2">
        <v>24867</v>
      </c>
      <c r="F27" s="8">
        <f t="shared" si="1"/>
        <v>88472</v>
      </c>
    </row>
    <row r="28" spans="1:6" x14ac:dyDescent="0.35">
      <c r="A28" s="5" t="s">
        <v>25</v>
      </c>
      <c r="B28" s="4">
        <v>53192</v>
      </c>
      <c r="C28" s="2">
        <v>47410</v>
      </c>
      <c r="D28" s="2">
        <v>14736</v>
      </c>
      <c r="E28" s="2">
        <v>39753</v>
      </c>
      <c r="F28" s="8">
        <f t="shared" si="1"/>
        <v>155091</v>
      </c>
    </row>
    <row r="29" spans="1:6" x14ac:dyDescent="0.35">
      <c r="A29" s="5" t="s">
        <v>26</v>
      </c>
      <c r="B29" s="4">
        <v>63778</v>
      </c>
      <c r="C29" s="2">
        <v>63913</v>
      </c>
      <c r="D29" s="2">
        <v>26173</v>
      </c>
      <c r="E29" s="2">
        <v>60003</v>
      </c>
      <c r="F29" s="8">
        <f t="shared" si="1"/>
        <v>213867</v>
      </c>
    </row>
    <row r="30" spans="1:6" x14ac:dyDescent="0.35">
      <c r="A30" s="5" t="s">
        <v>27</v>
      </c>
      <c r="B30" s="4">
        <v>111271</v>
      </c>
      <c r="C30" s="2">
        <v>52093</v>
      </c>
      <c r="D30" s="2">
        <v>35150</v>
      </c>
      <c r="E30" s="2">
        <v>57204</v>
      </c>
      <c r="F30" s="8">
        <f t="shared" si="1"/>
        <v>255718</v>
      </c>
    </row>
    <row r="31" spans="1:6" x14ac:dyDescent="0.35">
      <c r="A31" s="5" t="s">
        <v>28</v>
      </c>
      <c r="B31" s="4">
        <v>46619</v>
      </c>
      <c r="C31" s="2">
        <v>50182</v>
      </c>
      <c r="D31" s="2">
        <v>42672</v>
      </c>
      <c r="E31" s="2">
        <v>46893</v>
      </c>
      <c r="F31" s="8">
        <f t="shared" si="1"/>
        <v>186366</v>
      </c>
    </row>
    <row r="32" spans="1:6" x14ac:dyDescent="0.35">
      <c r="A32" s="5" t="s">
        <v>29</v>
      </c>
      <c r="B32" s="4">
        <v>29235</v>
      </c>
      <c r="C32" s="2">
        <v>13070</v>
      </c>
      <c r="D32" s="2">
        <v>21287</v>
      </c>
      <c r="E32" s="2">
        <v>7845</v>
      </c>
      <c r="F32" s="8">
        <f t="shared" si="1"/>
        <v>71437</v>
      </c>
    </row>
    <row r="33" spans="1:6" x14ac:dyDescent="0.35">
      <c r="A33" s="5" t="s">
        <v>30</v>
      </c>
      <c r="B33" s="2">
        <v>19647</v>
      </c>
      <c r="C33" s="2">
        <v>7829</v>
      </c>
      <c r="D33" s="2">
        <v>9306</v>
      </c>
      <c r="E33" s="2">
        <v>10024</v>
      </c>
      <c r="F33" s="8">
        <f t="shared" si="1"/>
        <v>46806</v>
      </c>
    </row>
    <row r="34" spans="1:6" s="3" customFormat="1" ht="15" thickBot="1" x14ac:dyDescent="0.4">
      <c r="A34" s="5"/>
      <c r="B34" s="18"/>
      <c r="C34" s="19"/>
      <c r="D34" s="19"/>
      <c r="E34" s="19"/>
      <c r="F34" s="19"/>
    </row>
    <row r="35" spans="1:6" s="3" customFormat="1" ht="25" customHeight="1" thickBot="1" x14ac:dyDescent="0.4">
      <c r="A35" s="13" t="s">
        <v>31</v>
      </c>
      <c r="B35" s="14">
        <f>SUM(B25:B34)</f>
        <v>371874</v>
      </c>
      <c r="C35" s="14">
        <f>SUM(C25:C34)</f>
        <v>264554</v>
      </c>
      <c r="D35" s="14">
        <f>SUM(D25:D34)</f>
        <v>162977</v>
      </c>
      <c r="E35" s="14">
        <f>SUM(E25:E34)</f>
        <v>254126</v>
      </c>
      <c r="F35" s="14">
        <f>SUM(F25:F34)</f>
        <v>1053531</v>
      </c>
    </row>
    <row r="36" spans="1:6" ht="15" thickBot="1" x14ac:dyDescent="0.4">
      <c r="A36" s="24" t="s">
        <v>35</v>
      </c>
      <c r="B36" s="16">
        <v>4424</v>
      </c>
      <c r="C36" s="17">
        <v>4376</v>
      </c>
      <c r="D36" s="17">
        <v>0</v>
      </c>
      <c r="E36" s="15">
        <v>4095</v>
      </c>
      <c r="F36" s="15">
        <f>SUM(B36:E36)</f>
        <v>12895</v>
      </c>
    </row>
    <row r="37" spans="1:6" ht="30" customHeight="1" thickTop="1" thickBot="1" x14ac:dyDescent="0.4">
      <c r="A37" s="20" t="s">
        <v>32</v>
      </c>
      <c r="B37" s="23">
        <f>SUM(B36,B24,B35)</f>
        <v>466524</v>
      </c>
      <c r="C37" s="23">
        <f>SUM(C36,C24,C35)</f>
        <v>322799</v>
      </c>
      <c r="D37" s="23">
        <f>SUM(D36,D24,D35)</f>
        <v>183923</v>
      </c>
      <c r="E37" s="23">
        <f>SUM(E36,E24,E35)</f>
        <v>318571</v>
      </c>
      <c r="F37" s="23">
        <f>SUM(F36,F24,F35)</f>
        <v>1291817</v>
      </c>
    </row>
    <row r="38" spans="1:6" ht="33" customHeight="1" thickTop="1" x14ac:dyDescent="0.35">
      <c r="B38" s="22"/>
    </row>
  </sheetData>
  <mergeCells count="8">
    <mergeCell ref="A1:F1"/>
    <mergeCell ref="F6:F7"/>
    <mergeCell ref="A5:F5"/>
    <mergeCell ref="A4:F4"/>
    <mergeCell ref="A3:F3"/>
    <mergeCell ref="B6:E6"/>
    <mergeCell ref="A2:F2"/>
    <mergeCell ref="A6:A7"/>
  </mergeCells>
  <printOptions horizontalCentered="1"/>
  <pageMargins left="0.7" right="0.7" top="0.75" bottom="0.75" header="0.3" footer="0.3"/>
  <pageSetup scale="6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8"/>
  <sheetViews>
    <sheetView workbookViewId="0">
      <selection activeCell="A3" sqref="A3:F3"/>
    </sheetView>
  </sheetViews>
  <sheetFormatPr defaultRowHeight="14.5" x14ac:dyDescent="0.35"/>
  <cols>
    <col min="1" max="1" width="40.81640625" style="1" bestFit="1" customWidth="1"/>
    <col min="2" max="6" width="16.7265625" customWidth="1"/>
  </cols>
  <sheetData>
    <row r="1" spans="1:6" ht="18.5" x14ac:dyDescent="0.45">
      <c r="A1" s="25" t="s">
        <v>34</v>
      </c>
      <c r="B1" s="26"/>
      <c r="C1" s="26"/>
      <c r="D1" s="26"/>
      <c r="E1" s="26"/>
      <c r="F1" s="26"/>
    </row>
    <row r="2" spans="1:6" ht="18.5" x14ac:dyDescent="0.45">
      <c r="A2" s="25" t="s">
        <v>5</v>
      </c>
      <c r="B2" s="26"/>
      <c r="C2" s="26"/>
      <c r="D2" s="26"/>
      <c r="E2" s="26"/>
      <c r="F2" s="26"/>
    </row>
    <row r="3" spans="1:6" ht="18.5" x14ac:dyDescent="0.45">
      <c r="A3" s="31" t="s">
        <v>44</v>
      </c>
      <c r="B3" s="26"/>
      <c r="C3" s="26"/>
      <c r="D3" s="26"/>
      <c r="E3" s="26"/>
      <c r="F3" s="26"/>
    </row>
    <row r="4" spans="1:6" ht="18.5" x14ac:dyDescent="0.45">
      <c r="A4" s="26"/>
      <c r="B4" s="26"/>
      <c r="C4" s="26"/>
      <c r="D4" s="26"/>
      <c r="E4" s="26"/>
      <c r="F4" s="26"/>
    </row>
    <row r="5" spans="1:6" x14ac:dyDescent="0.35">
      <c r="A5" s="29"/>
      <c r="B5" s="30"/>
      <c r="C5" s="30"/>
      <c r="D5" s="30"/>
      <c r="E5" s="30"/>
      <c r="F5" s="30"/>
    </row>
    <row r="6" spans="1:6" s="1" customFormat="1" x14ac:dyDescent="0.35">
      <c r="A6" s="35" t="s">
        <v>4</v>
      </c>
      <c r="B6" s="32" t="s">
        <v>33</v>
      </c>
      <c r="C6" s="33"/>
      <c r="D6" s="33"/>
      <c r="E6" s="34"/>
      <c r="F6" s="27" t="s">
        <v>36</v>
      </c>
    </row>
    <row r="7" spans="1:6" ht="15" thickBot="1" x14ac:dyDescent="0.4">
      <c r="A7" s="36"/>
      <c r="B7" s="10" t="s">
        <v>0</v>
      </c>
      <c r="C7" s="10" t="s">
        <v>1</v>
      </c>
      <c r="D7" s="10" t="s">
        <v>2</v>
      </c>
      <c r="E7" s="10" t="s">
        <v>3</v>
      </c>
      <c r="F7" s="28"/>
    </row>
    <row r="8" spans="1:6" ht="15" thickTop="1" x14ac:dyDescent="0.35">
      <c r="A8" s="5" t="s">
        <v>6</v>
      </c>
      <c r="B8" s="7">
        <v>11</v>
      </c>
      <c r="C8" s="8">
        <v>9</v>
      </c>
      <c r="D8" s="8">
        <v>4</v>
      </c>
      <c r="E8" s="8">
        <v>14</v>
      </c>
      <c r="F8" s="9">
        <f t="shared" ref="F8:F22" si="0">SUM(B8:E8)</f>
        <v>38</v>
      </c>
    </row>
    <row r="9" spans="1:6" x14ac:dyDescent="0.35">
      <c r="A9" s="5" t="s">
        <v>7</v>
      </c>
      <c r="B9" s="4">
        <v>44</v>
      </c>
      <c r="C9" s="2">
        <v>37</v>
      </c>
      <c r="D9" s="2">
        <v>16</v>
      </c>
      <c r="E9" s="2">
        <v>41</v>
      </c>
      <c r="F9" s="9">
        <f t="shared" si="0"/>
        <v>138</v>
      </c>
    </row>
    <row r="10" spans="1:6" x14ac:dyDescent="0.35">
      <c r="A10" s="5" t="s">
        <v>8</v>
      </c>
      <c r="B10" s="4">
        <v>120</v>
      </c>
      <c r="C10" s="2">
        <v>63</v>
      </c>
      <c r="D10" s="2">
        <v>29</v>
      </c>
      <c r="E10" s="2">
        <v>85</v>
      </c>
      <c r="F10" s="9">
        <f t="shared" si="0"/>
        <v>297</v>
      </c>
    </row>
    <row r="11" spans="1:6" x14ac:dyDescent="0.35">
      <c r="A11" s="5" t="s">
        <v>9</v>
      </c>
      <c r="B11" s="4">
        <v>125</v>
      </c>
      <c r="C11" s="2">
        <v>98</v>
      </c>
      <c r="D11" s="2">
        <v>37</v>
      </c>
      <c r="E11" s="2">
        <v>144</v>
      </c>
      <c r="F11" s="9">
        <f t="shared" si="0"/>
        <v>404</v>
      </c>
    </row>
    <row r="12" spans="1:6" x14ac:dyDescent="0.35">
      <c r="A12" s="5" t="s">
        <v>10</v>
      </c>
      <c r="B12" s="4">
        <v>4240</v>
      </c>
      <c r="C12" s="2">
        <v>3098</v>
      </c>
      <c r="D12" s="2">
        <v>642</v>
      </c>
      <c r="E12" s="2">
        <v>3382</v>
      </c>
      <c r="F12" s="9">
        <f t="shared" si="0"/>
        <v>11362</v>
      </c>
    </row>
    <row r="13" spans="1:6" x14ac:dyDescent="0.35">
      <c r="A13" s="5" t="s">
        <v>11</v>
      </c>
      <c r="B13" s="4">
        <v>8954</v>
      </c>
      <c r="C13" s="2">
        <v>6495</v>
      </c>
      <c r="D13" s="2">
        <v>1893</v>
      </c>
      <c r="E13" s="2">
        <v>9813</v>
      </c>
      <c r="F13" s="9">
        <f t="shared" si="0"/>
        <v>27155</v>
      </c>
    </row>
    <row r="14" spans="1:6" x14ac:dyDescent="0.35">
      <c r="A14" s="5" t="s">
        <v>12</v>
      </c>
      <c r="B14" s="4">
        <v>14941</v>
      </c>
      <c r="C14" s="2">
        <v>10414</v>
      </c>
      <c r="D14" s="2">
        <v>3686</v>
      </c>
      <c r="E14" s="2">
        <v>13191</v>
      </c>
      <c r="F14" s="9">
        <f t="shared" si="0"/>
        <v>42232</v>
      </c>
    </row>
    <row r="15" spans="1:6" x14ac:dyDescent="0.35">
      <c r="A15" s="5" t="s">
        <v>13</v>
      </c>
      <c r="B15" s="4">
        <v>28127</v>
      </c>
      <c r="C15" s="2">
        <v>18238</v>
      </c>
      <c r="D15" s="2">
        <v>6401</v>
      </c>
      <c r="E15" s="2">
        <v>20002</v>
      </c>
      <c r="F15" s="9">
        <f t="shared" si="0"/>
        <v>72768</v>
      </c>
    </row>
    <row r="16" spans="1:6" x14ac:dyDescent="0.35">
      <c r="A16" s="5" t="s">
        <v>14</v>
      </c>
      <c r="B16" s="4">
        <v>12766</v>
      </c>
      <c r="C16" s="2">
        <v>6685</v>
      </c>
      <c r="D16" s="2">
        <v>3232</v>
      </c>
      <c r="E16" s="2">
        <v>6996</v>
      </c>
      <c r="F16" s="9">
        <f t="shared" si="0"/>
        <v>29679</v>
      </c>
    </row>
    <row r="17" spans="1:6" x14ac:dyDescent="0.35">
      <c r="A17" s="5" t="s">
        <v>15</v>
      </c>
      <c r="B17" s="4">
        <v>6185</v>
      </c>
      <c r="C17" s="2">
        <v>6870</v>
      </c>
      <c r="D17" s="2">
        <v>3016</v>
      </c>
      <c r="E17" s="2">
        <v>6991</v>
      </c>
      <c r="F17" s="9">
        <f t="shared" si="0"/>
        <v>23062</v>
      </c>
    </row>
    <row r="18" spans="1:6" x14ac:dyDescent="0.35">
      <c r="A18" s="5" t="s">
        <v>16</v>
      </c>
      <c r="B18" s="4">
        <v>599</v>
      </c>
      <c r="C18" s="2">
        <v>70</v>
      </c>
      <c r="D18" s="2">
        <v>106</v>
      </c>
      <c r="E18" s="2">
        <v>0</v>
      </c>
      <c r="F18" s="9">
        <f t="shared" si="0"/>
        <v>775</v>
      </c>
    </row>
    <row r="19" spans="1:6" x14ac:dyDescent="0.35">
      <c r="A19" s="5" t="s">
        <v>17</v>
      </c>
      <c r="B19" s="4">
        <v>1998</v>
      </c>
      <c r="C19" s="2">
        <v>383</v>
      </c>
      <c r="D19" s="2">
        <v>302</v>
      </c>
      <c r="E19" s="2">
        <v>0</v>
      </c>
      <c r="F19" s="9">
        <f t="shared" si="0"/>
        <v>2683</v>
      </c>
    </row>
    <row r="20" spans="1:6" x14ac:dyDescent="0.35">
      <c r="A20" s="5" t="s">
        <v>18</v>
      </c>
      <c r="B20" s="4">
        <v>4195</v>
      </c>
      <c r="C20" s="2">
        <v>649</v>
      </c>
      <c r="D20" s="2">
        <v>623</v>
      </c>
      <c r="E20" s="2">
        <v>0</v>
      </c>
      <c r="F20" s="9">
        <f t="shared" si="0"/>
        <v>5467</v>
      </c>
    </row>
    <row r="21" spans="1:6" x14ac:dyDescent="0.35">
      <c r="A21" s="5" t="s">
        <v>19</v>
      </c>
      <c r="B21" s="4">
        <v>5529</v>
      </c>
      <c r="C21" s="2">
        <v>578</v>
      </c>
      <c r="D21" s="2">
        <v>763</v>
      </c>
      <c r="E21" s="2">
        <v>0</v>
      </c>
      <c r="F21" s="9">
        <f t="shared" si="0"/>
        <v>6870</v>
      </c>
    </row>
    <row r="22" spans="1:6" x14ac:dyDescent="0.35">
      <c r="A22" s="5" t="s">
        <v>20</v>
      </c>
      <c r="B22" s="4">
        <v>2042</v>
      </c>
      <c r="C22" s="2">
        <v>0</v>
      </c>
      <c r="D22" s="2">
        <v>404</v>
      </c>
      <c r="E22" s="2">
        <v>0</v>
      </c>
      <c r="F22" s="9">
        <f t="shared" si="0"/>
        <v>2446</v>
      </c>
    </row>
    <row r="23" spans="1:6" ht="15" thickBot="1" x14ac:dyDescent="0.4">
      <c r="A23" s="6"/>
      <c r="B23" s="11"/>
      <c r="C23" s="12"/>
      <c r="D23" s="12"/>
      <c r="E23" s="12"/>
      <c r="F23" s="12"/>
    </row>
    <row r="24" spans="1:6" ht="25" customHeight="1" thickBot="1" x14ac:dyDescent="0.4">
      <c r="A24" s="13" t="s">
        <v>21</v>
      </c>
      <c r="B24" s="14">
        <f>SUM(B8:B23)</f>
        <v>89876</v>
      </c>
      <c r="C24" s="14">
        <f>SUM(C8:C23)</f>
        <v>53687</v>
      </c>
      <c r="D24" s="14">
        <f>SUM(D8:D23)</f>
        <v>21154</v>
      </c>
      <c r="E24" s="14">
        <f>SUM(E8:E23)</f>
        <v>60659</v>
      </c>
      <c r="F24" s="14">
        <f>SUM(F8:F23)</f>
        <v>225376</v>
      </c>
    </row>
    <row r="25" spans="1:6" x14ac:dyDescent="0.35">
      <c r="A25" s="5" t="s">
        <v>22</v>
      </c>
      <c r="B25" s="7">
        <v>3304</v>
      </c>
      <c r="C25" s="8">
        <v>2512</v>
      </c>
      <c r="D25" s="8">
        <v>1559</v>
      </c>
      <c r="E25" s="8">
        <v>2538</v>
      </c>
      <c r="F25" s="8">
        <f t="shared" ref="F25:F33" si="1">SUM(B25:E25)</f>
        <v>9913</v>
      </c>
    </row>
    <row r="26" spans="1:6" x14ac:dyDescent="0.35">
      <c r="A26" s="5" t="s">
        <v>23</v>
      </c>
      <c r="B26" s="4">
        <v>10800</v>
      </c>
      <c r="C26" s="2">
        <v>6396</v>
      </c>
      <c r="D26" s="2">
        <v>3841</v>
      </c>
      <c r="E26" s="2">
        <v>5006</v>
      </c>
      <c r="F26" s="8">
        <f t="shared" si="1"/>
        <v>26043</v>
      </c>
    </row>
    <row r="27" spans="1:6" x14ac:dyDescent="0.35">
      <c r="A27" s="5" t="s">
        <v>24</v>
      </c>
      <c r="B27" s="4">
        <v>33896</v>
      </c>
      <c r="C27" s="2">
        <v>21039</v>
      </c>
      <c r="D27" s="2">
        <v>8199</v>
      </c>
      <c r="E27" s="2">
        <v>24930</v>
      </c>
      <c r="F27" s="8">
        <f t="shared" si="1"/>
        <v>88064</v>
      </c>
    </row>
    <row r="28" spans="1:6" x14ac:dyDescent="0.35">
      <c r="A28" s="5" t="s">
        <v>25</v>
      </c>
      <c r="B28" s="4">
        <v>53007</v>
      </c>
      <c r="C28" s="2">
        <v>47044</v>
      </c>
      <c r="D28" s="2">
        <v>14764</v>
      </c>
      <c r="E28" s="2">
        <v>39684</v>
      </c>
      <c r="F28" s="8">
        <f t="shared" si="1"/>
        <v>154499</v>
      </c>
    </row>
    <row r="29" spans="1:6" x14ac:dyDescent="0.35">
      <c r="A29" s="5" t="s">
        <v>26</v>
      </c>
      <c r="B29" s="4">
        <v>64124</v>
      </c>
      <c r="C29" s="2">
        <v>63487</v>
      </c>
      <c r="D29" s="2">
        <v>25944</v>
      </c>
      <c r="E29" s="2">
        <v>60165</v>
      </c>
      <c r="F29" s="8">
        <f t="shared" si="1"/>
        <v>213720</v>
      </c>
    </row>
    <row r="30" spans="1:6" x14ac:dyDescent="0.35">
      <c r="A30" s="5" t="s">
        <v>27</v>
      </c>
      <c r="B30" s="4">
        <v>110963</v>
      </c>
      <c r="C30" s="2">
        <v>52037</v>
      </c>
      <c r="D30" s="2">
        <v>35753</v>
      </c>
      <c r="E30" s="2">
        <v>56604</v>
      </c>
      <c r="F30" s="8">
        <f t="shared" si="1"/>
        <v>255357</v>
      </c>
    </row>
    <row r="31" spans="1:6" x14ac:dyDescent="0.35">
      <c r="A31" s="5" t="s">
        <v>28</v>
      </c>
      <c r="B31" s="4">
        <v>45925</v>
      </c>
      <c r="C31" s="2">
        <v>51133</v>
      </c>
      <c r="D31" s="2">
        <v>43138</v>
      </c>
      <c r="E31" s="2">
        <v>48118</v>
      </c>
      <c r="F31" s="8">
        <f t="shared" si="1"/>
        <v>188314</v>
      </c>
    </row>
    <row r="32" spans="1:6" x14ac:dyDescent="0.35">
      <c r="A32" s="5" t="s">
        <v>29</v>
      </c>
      <c r="B32" s="4">
        <v>30600</v>
      </c>
      <c r="C32" s="2">
        <v>12821</v>
      </c>
      <c r="D32" s="2">
        <v>20873</v>
      </c>
      <c r="E32" s="2">
        <v>7980</v>
      </c>
      <c r="F32" s="8">
        <f t="shared" si="1"/>
        <v>72274</v>
      </c>
    </row>
    <row r="33" spans="1:6" x14ac:dyDescent="0.35">
      <c r="A33" s="5" t="s">
        <v>30</v>
      </c>
      <c r="B33" s="2">
        <v>18149</v>
      </c>
      <c r="C33" s="2">
        <v>7838</v>
      </c>
      <c r="D33" s="2">
        <v>8641</v>
      </c>
      <c r="E33" s="2">
        <v>9937</v>
      </c>
      <c r="F33" s="8">
        <f t="shared" si="1"/>
        <v>44565</v>
      </c>
    </row>
    <row r="34" spans="1:6" s="3" customFormat="1" ht="15" thickBot="1" x14ac:dyDescent="0.4">
      <c r="A34" s="5"/>
      <c r="B34" s="18"/>
      <c r="C34" s="19"/>
      <c r="D34" s="19"/>
      <c r="E34" s="19"/>
      <c r="F34" s="19"/>
    </row>
    <row r="35" spans="1:6" s="3" customFormat="1" ht="25" customHeight="1" thickBot="1" x14ac:dyDescent="0.4">
      <c r="A35" s="13" t="s">
        <v>31</v>
      </c>
      <c r="B35" s="14">
        <f>SUM(B25:B34)</f>
        <v>370768</v>
      </c>
      <c r="C35" s="14">
        <f>SUM(C25:C34)</f>
        <v>264307</v>
      </c>
      <c r="D35" s="14">
        <f>SUM(D25:D34)</f>
        <v>162712</v>
      </c>
      <c r="E35" s="14">
        <f>SUM(E25:E34)</f>
        <v>254962</v>
      </c>
      <c r="F35" s="14">
        <f>SUM(F25:F34)</f>
        <v>1052749</v>
      </c>
    </row>
    <row r="36" spans="1:6" ht="15" thickBot="1" x14ac:dyDescent="0.4">
      <c r="A36" s="24" t="s">
        <v>35</v>
      </c>
      <c r="B36" s="16">
        <v>4412</v>
      </c>
      <c r="C36" s="17">
        <v>4374</v>
      </c>
      <c r="D36" s="17">
        <v>0</v>
      </c>
      <c r="E36" s="15">
        <v>4086</v>
      </c>
      <c r="F36" s="15">
        <f>SUM(B36:E36)</f>
        <v>12872</v>
      </c>
    </row>
    <row r="37" spans="1:6" ht="30" customHeight="1" thickTop="1" thickBot="1" x14ac:dyDescent="0.4">
      <c r="A37" s="20" t="s">
        <v>32</v>
      </c>
      <c r="B37" s="23">
        <f>SUM(B36,B24,B35)</f>
        <v>465056</v>
      </c>
      <c r="C37" s="23">
        <f>SUM(C36,C24,C35)</f>
        <v>322368</v>
      </c>
      <c r="D37" s="23">
        <f>SUM(D36,D24,D35)</f>
        <v>183866</v>
      </c>
      <c r="E37" s="23">
        <f>SUM(E36,E24,E35)</f>
        <v>319707</v>
      </c>
      <c r="F37" s="23">
        <f>SUM(F36,F24,F35)</f>
        <v>1290997</v>
      </c>
    </row>
    <row r="38" spans="1:6" ht="33" customHeight="1" thickTop="1" x14ac:dyDescent="0.35">
      <c r="B38" s="22"/>
    </row>
  </sheetData>
  <mergeCells count="8">
    <mergeCell ref="A1:F1"/>
    <mergeCell ref="F6:F7"/>
    <mergeCell ref="A5:F5"/>
    <mergeCell ref="A4:F4"/>
    <mergeCell ref="A3:F3"/>
    <mergeCell ref="B6:E6"/>
    <mergeCell ref="A2:F2"/>
    <mergeCell ref="A6:A7"/>
  </mergeCells>
  <printOptions horizontalCentered="1"/>
  <pageMargins left="0.7" right="0.7" top="0.75" bottom="0.75" header="0.3" footer="0.3"/>
  <pageSetup scale="6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8"/>
  <sheetViews>
    <sheetView workbookViewId="0">
      <selection activeCell="A3" sqref="A3:F3"/>
    </sheetView>
  </sheetViews>
  <sheetFormatPr defaultRowHeight="14.5" x14ac:dyDescent="0.35"/>
  <cols>
    <col min="1" max="1" width="40.81640625" style="1" bestFit="1" customWidth="1"/>
    <col min="2" max="6" width="16.7265625" customWidth="1"/>
  </cols>
  <sheetData>
    <row r="1" spans="1:6" ht="18.5" x14ac:dyDescent="0.45">
      <c r="A1" s="25" t="s">
        <v>34</v>
      </c>
      <c r="B1" s="26"/>
      <c r="C1" s="26"/>
      <c r="D1" s="26"/>
      <c r="E1" s="26"/>
      <c r="F1" s="26"/>
    </row>
    <row r="2" spans="1:6" ht="18.5" x14ac:dyDescent="0.45">
      <c r="A2" s="25" t="s">
        <v>5</v>
      </c>
      <c r="B2" s="26"/>
      <c r="C2" s="26"/>
      <c r="D2" s="26"/>
      <c r="E2" s="26"/>
      <c r="F2" s="26"/>
    </row>
    <row r="3" spans="1:6" ht="18.5" x14ac:dyDescent="0.45">
      <c r="A3" s="31" t="s">
        <v>43</v>
      </c>
      <c r="B3" s="26"/>
      <c r="C3" s="26"/>
      <c r="D3" s="26"/>
      <c r="E3" s="26"/>
      <c r="F3" s="26"/>
    </row>
    <row r="4" spans="1:6" ht="18.5" x14ac:dyDescent="0.45">
      <c r="A4" s="26"/>
      <c r="B4" s="26"/>
      <c r="C4" s="26"/>
      <c r="D4" s="26"/>
      <c r="E4" s="26"/>
      <c r="F4" s="26"/>
    </row>
    <row r="5" spans="1:6" x14ac:dyDescent="0.35">
      <c r="A5" s="29"/>
      <c r="B5" s="30"/>
      <c r="C5" s="30"/>
      <c r="D5" s="30"/>
      <c r="E5" s="30"/>
      <c r="F5" s="30"/>
    </row>
    <row r="6" spans="1:6" s="1" customFormat="1" x14ac:dyDescent="0.35">
      <c r="A6" s="35" t="s">
        <v>4</v>
      </c>
      <c r="B6" s="32" t="s">
        <v>33</v>
      </c>
      <c r="C6" s="33"/>
      <c r="D6" s="33"/>
      <c r="E6" s="34"/>
      <c r="F6" s="27" t="s">
        <v>36</v>
      </c>
    </row>
    <row r="7" spans="1:6" ht="15" thickBot="1" x14ac:dyDescent="0.4">
      <c r="A7" s="36"/>
      <c r="B7" s="10" t="s">
        <v>0</v>
      </c>
      <c r="C7" s="10" t="s">
        <v>1</v>
      </c>
      <c r="D7" s="10" t="s">
        <v>2</v>
      </c>
      <c r="E7" s="10" t="s">
        <v>3</v>
      </c>
      <c r="F7" s="28"/>
    </row>
    <row r="8" spans="1:6" ht="15" thickTop="1" x14ac:dyDescent="0.35">
      <c r="A8" s="5" t="s">
        <v>6</v>
      </c>
      <c r="B8" s="7">
        <v>11</v>
      </c>
      <c r="C8" s="8">
        <v>9</v>
      </c>
      <c r="D8" s="8">
        <v>4</v>
      </c>
      <c r="E8" s="8">
        <v>14</v>
      </c>
      <c r="F8" s="9">
        <f t="shared" ref="F8:F22" si="0">SUM(B8:E8)</f>
        <v>38</v>
      </c>
    </row>
    <row r="9" spans="1:6" x14ac:dyDescent="0.35">
      <c r="A9" s="5" t="s">
        <v>7</v>
      </c>
      <c r="B9" s="4">
        <v>45</v>
      </c>
      <c r="C9" s="2">
        <v>38</v>
      </c>
      <c r="D9" s="2">
        <v>16</v>
      </c>
      <c r="E9" s="2">
        <v>41</v>
      </c>
      <c r="F9" s="9">
        <f t="shared" si="0"/>
        <v>140</v>
      </c>
    </row>
    <row r="10" spans="1:6" x14ac:dyDescent="0.35">
      <c r="A10" s="5" t="s">
        <v>8</v>
      </c>
      <c r="B10" s="4">
        <v>126</v>
      </c>
      <c r="C10" s="2">
        <v>62</v>
      </c>
      <c r="D10" s="2">
        <v>29</v>
      </c>
      <c r="E10" s="2">
        <v>86</v>
      </c>
      <c r="F10" s="9">
        <f t="shared" si="0"/>
        <v>303</v>
      </c>
    </row>
    <row r="11" spans="1:6" x14ac:dyDescent="0.35">
      <c r="A11" s="5" t="s">
        <v>9</v>
      </c>
      <c r="B11" s="4">
        <v>123</v>
      </c>
      <c r="C11" s="2">
        <v>100</v>
      </c>
      <c r="D11" s="2">
        <v>37</v>
      </c>
      <c r="E11" s="2">
        <v>144</v>
      </c>
      <c r="F11" s="9">
        <f t="shared" si="0"/>
        <v>404</v>
      </c>
    </row>
    <row r="12" spans="1:6" x14ac:dyDescent="0.35">
      <c r="A12" s="5" t="s">
        <v>10</v>
      </c>
      <c r="B12" s="4">
        <v>4250</v>
      </c>
      <c r="C12" s="2">
        <v>3090</v>
      </c>
      <c r="D12" s="2">
        <v>641</v>
      </c>
      <c r="E12" s="2">
        <v>3399</v>
      </c>
      <c r="F12" s="9">
        <f t="shared" si="0"/>
        <v>11380</v>
      </c>
    </row>
    <row r="13" spans="1:6" x14ac:dyDescent="0.35">
      <c r="A13" s="5" t="s">
        <v>11</v>
      </c>
      <c r="B13" s="4">
        <v>8960</v>
      </c>
      <c r="C13" s="2">
        <v>6489</v>
      </c>
      <c r="D13" s="2">
        <v>1891</v>
      </c>
      <c r="E13" s="2">
        <v>9868</v>
      </c>
      <c r="F13" s="9">
        <f t="shared" si="0"/>
        <v>27208</v>
      </c>
    </row>
    <row r="14" spans="1:6" x14ac:dyDescent="0.35">
      <c r="A14" s="5" t="s">
        <v>12</v>
      </c>
      <c r="B14" s="4">
        <v>14891</v>
      </c>
      <c r="C14" s="2">
        <v>10395</v>
      </c>
      <c r="D14" s="2">
        <v>3661</v>
      </c>
      <c r="E14" s="2">
        <v>13266</v>
      </c>
      <c r="F14" s="9">
        <f t="shared" si="0"/>
        <v>42213</v>
      </c>
    </row>
    <row r="15" spans="1:6" x14ac:dyDescent="0.35">
      <c r="A15" s="5" t="s">
        <v>13</v>
      </c>
      <c r="B15" s="4">
        <v>27984</v>
      </c>
      <c r="C15" s="2">
        <v>18298</v>
      </c>
      <c r="D15" s="2">
        <v>6469</v>
      </c>
      <c r="E15" s="2">
        <v>19640</v>
      </c>
      <c r="F15" s="9">
        <f t="shared" si="0"/>
        <v>72391</v>
      </c>
    </row>
    <row r="16" spans="1:6" x14ac:dyDescent="0.35">
      <c r="A16" s="5" t="s">
        <v>14</v>
      </c>
      <c r="B16" s="4">
        <v>12973</v>
      </c>
      <c r="C16" s="2">
        <v>6591</v>
      </c>
      <c r="D16" s="2">
        <v>3120</v>
      </c>
      <c r="E16" s="2">
        <v>7038</v>
      </c>
      <c r="F16" s="9">
        <f t="shared" si="0"/>
        <v>29722</v>
      </c>
    </row>
    <row r="17" spans="1:6" x14ac:dyDescent="0.35">
      <c r="A17" s="5" t="s">
        <v>15</v>
      </c>
      <c r="B17" s="4">
        <v>6015</v>
      </c>
      <c r="C17" s="2">
        <v>6933</v>
      </c>
      <c r="D17" s="2">
        <v>3017</v>
      </c>
      <c r="E17" s="2">
        <v>6967</v>
      </c>
      <c r="F17" s="9">
        <f t="shared" si="0"/>
        <v>22932</v>
      </c>
    </row>
    <row r="18" spans="1:6" x14ac:dyDescent="0.35">
      <c r="A18" s="5" t="s">
        <v>16</v>
      </c>
      <c r="B18" s="4">
        <v>601</v>
      </c>
      <c r="C18" s="2">
        <v>70</v>
      </c>
      <c r="D18" s="2">
        <v>105</v>
      </c>
      <c r="E18" s="2">
        <v>0</v>
      </c>
      <c r="F18" s="9">
        <f t="shared" si="0"/>
        <v>776</v>
      </c>
    </row>
    <row r="19" spans="1:6" x14ac:dyDescent="0.35">
      <c r="A19" s="5" t="s">
        <v>17</v>
      </c>
      <c r="B19" s="4">
        <v>2016</v>
      </c>
      <c r="C19" s="2">
        <v>388</v>
      </c>
      <c r="D19" s="2">
        <v>302</v>
      </c>
      <c r="E19" s="2">
        <v>0</v>
      </c>
      <c r="F19" s="9">
        <f t="shared" si="0"/>
        <v>2706</v>
      </c>
    </row>
    <row r="20" spans="1:6" x14ac:dyDescent="0.35">
      <c r="A20" s="5" t="s">
        <v>18</v>
      </c>
      <c r="B20" s="4">
        <v>4185</v>
      </c>
      <c r="C20" s="2">
        <v>661</v>
      </c>
      <c r="D20" s="2">
        <v>619</v>
      </c>
      <c r="E20" s="2">
        <v>0</v>
      </c>
      <c r="F20" s="9">
        <f t="shared" si="0"/>
        <v>5465</v>
      </c>
    </row>
    <row r="21" spans="1:6" x14ac:dyDescent="0.35">
      <c r="A21" s="5" t="s">
        <v>19</v>
      </c>
      <c r="B21" s="4">
        <v>5519</v>
      </c>
      <c r="C21" s="2">
        <v>578</v>
      </c>
      <c r="D21" s="2">
        <v>755</v>
      </c>
      <c r="E21" s="2">
        <v>0</v>
      </c>
      <c r="F21" s="9">
        <f t="shared" si="0"/>
        <v>6852</v>
      </c>
    </row>
    <row r="22" spans="1:6" x14ac:dyDescent="0.35">
      <c r="A22" s="5" t="s">
        <v>20</v>
      </c>
      <c r="B22" s="4">
        <v>2016</v>
      </c>
      <c r="C22" s="2">
        <v>0</v>
      </c>
      <c r="D22" s="2">
        <v>403</v>
      </c>
      <c r="E22" s="2">
        <v>0</v>
      </c>
      <c r="F22" s="9">
        <f t="shared" si="0"/>
        <v>2419</v>
      </c>
    </row>
    <row r="23" spans="1:6" ht="15" thickBot="1" x14ac:dyDescent="0.4">
      <c r="A23" s="6"/>
      <c r="B23" s="11"/>
      <c r="C23" s="12"/>
      <c r="D23" s="12"/>
      <c r="E23" s="12"/>
      <c r="F23" s="12"/>
    </row>
    <row r="24" spans="1:6" ht="25" customHeight="1" thickBot="1" x14ac:dyDescent="0.4">
      <c r="A24" s="13" t="s">
        <v>21</v>
      </c>
      <c r="B24" s="14">
        <f>SUM(B8:B23)</f>
        <v>89715</v>
      </c>
      <c r="C24" s="14">
        <f>SUM(C8:C23)</f>
        <v>53702</v>
      </c>
      <c r="D24" s="14">
        <f>SUM(D8:D23)</f>
        <v>21069</v>
      </c>
      <c r="E24" s="14">
        <f>SUM(E8:E23)</f>
        <v>60463</v>
      </c>
      <c r="F24" s="14">
        <f>SUM(F8:F23)</f>
        <v>224949</v>
      </c>
    </row>
    <row r="25" spans="1:6" x14ac:dyDescent="0.35">
      <c r="A25" s="5" t="s">
        <v>22</v>
      </c>
      <c r="B25" s="7">
        <v>3321</v>
      </c>
      <c r="C25" s="8">
        <v>2515</v>
      </c>
      <c r="D25" s="8">
        <v>1562</v>
      </c>
      <c r="E25" s="8">
        <v>2556</v>
      </c>
      <c r="F25" s="8">
        <f t="shared" ref="F25:F33" si="1">SUM(B25:E25)</f>
        <v>9954</v>
      </c>
    </row>
    <row r="26" spans="1:6" x14ac:dyDescent="0.35">
      <c r="A26" s="5" t="s">
        <v>23</v>
      </c>
      <c r="B26" s="4">
        <v>10957</v>
      </c>
      <c r="C26" s="2">
        <v>6409</v>
      </c>
      <c r="D26" s="2">
        <v>3841</v>
      </c>
      <c r="E26" s="2">
        <v>5016</v>
      </c>
      <c r="F26" s="8">
        <f t="shared" si="1"/>
        <v>26223</v>
      </c>
    </row>
    <row r="27" spans="1:6" x14ac:dyDescent="0.35">
      <c r="A27" s="5" t="s">
        <v>24</v>
      </c>
      <c r="B27" s="4">
        <v>34490</v>
      </c>
      <c r="C27" s="2">
        <v>20973</v>
      </c>
      <c r="D27" s="2">
        <v>8133</v>
      </c>
      <c r="E27" s="2">
        <v>24961</v>
      </c>
      <c r="F27" s="8">
        <f t="shared" si="1"/>
        <v>88557</v>
      </c>
    </row>
    <row r="28" spans="1:6" x14ac:dyDescent="0.35">
      <c r="A28" s="5" t="s">
        <v>25</v>
      </c>
      <c r="B28" s="4">
        <v>53717</v>
      </c>
      <c r="C28" s="2">
        <v>46725</v>
      </c>
      <c r="D28" s="2">
        <v>14990</v>
      </c>
      <c r="E28" s="2">
        <v>39732</v>
      </c>
      <c r="F28" s="8">
        <f t="shared" si="1"/>
        <v>155164</v>
      </c>
    </row>
    <row r="29" spans="1:6" x14ac:dyDescent="0.35">
      <c r="A29" s="5" t="s">
        <v>26</v>
      </c>
      <c r="B29" s="4">
        <v>64872</v>
      </c>
      <c r="C29" s="2">
        <v>63165</v>
      </c>
      <c r="D29" s="2">
        <v>26395</v>
      </c>
      <c r="E29" s="2">
        <v>60714</v>
      </c>
      <c r="F29" s="8">
        <f t="shared" si="1"/>
        <v>215146</v>
      </c>
    </row>
    <row r="30" spans="1:6" x14ac:dyDescent="0.35">
      <c r="A30" s="5" t="s">
        <v>27</v>
      </c>
      <c r="B30" s="4">
        <v>109653</v>
      </c>
      <c r="C30" s="2">
        <v>51960</v>
      </c>
      <c r="D30" s="2">
        <v>35388</v>
      </c>
      <c r="E30" s="2">
        <v>55685</v>
      </c>
      <c r="F30" s="8">
        <f t="shared" si="1"/>
        <v>252686</v>
      </c>
    </row>
    <row r="31" spans="1:6" x14ac:dyDescent="0.35">
      <c r="A31" s="5" t="s">
        <v>28</v>
      </c>
      <c r="B31" s="4">
        <v>44281</v>
      </c>
      <c r="C31" s="2">
        <v>51838</v>
      </c>
      <c r="D31" s="2">
        <v>43539</v>
      </c>
      <c r="E31" s="2">
        <v>48791</v>
      </c>
      <c r="F31" s="8">
        <f t="shared" si="1"/>
        <v>188449</v>
      </c>
    </row>
    <row r="32" spans="1:6" x14ac:dyDescent="0.35">
      <c r="A32" s="5" t="s">
        <v>29</v>
      </c>
      <c r="B32" s="4">
        <v>31098</v>
      </c>
      <c r="C32" s="2">
        <v>12702</v>
      </c>
      <c r="D32" s="2">
        <v>20680</v>
      </c>
      <c r="E32" s="2">
        <v>7789</v>
      </c>
      <c r="F32" s="8">
        <f t="shared" si="1"/>
        <v>72269</v>
      </c>
    </row>
    <row r="33" spans="1:6" x14ac:dyDescent="0.35">
      <c r="A33" s="5" t="s">
        <v>30</v>
      </c>
      <c r="B33" s="2">
        <v>17479</v>
      </c>
      <c r="C33" s="2">
        <v>8045</v>
      </c>
      <c r="D33" s="2">
        <v>7932</v>
      </c>
      <c r="E33" s="2">
        <v>10080</v>
      </c>
      <c r="F33" s="8">
        <f t="shared" si="1"/>
        <v>43536</v>
      </c>
    </row>
    <row r="34" spans="1:6" s="3" customFormat="1" ht="15" thickBot="1" x14ac:dyDescent="0.4">
      <c r="A34" s="5"/>
      <c r="B34" s="18"/>
      <c r="C34" s="19"/>
      <c r="D34" s="19"/>
      <c r="E34" s="19"/>
      <c r="F34" s="19"/>
    </row>
    <row r="35" spans="1:6" s="3" customFormat="1" ht="25" customHeight="1" thickBot="1" x14ac:dyDescent="0.4">
      <c r="A35" s="13" t="s">
        <v>31</v>
      </c>
      <c r="B35" s="14">
        <f>SUM(B25:B34)</f>
        <v>369868</v>
      </c>
      <c r="C35" s="14">
        <f>SUM(C25:C34)</f>
        <v>264332</v>
      </c>
      <c r="D35" s="14">
        <f>SUM(D25:D34)</f>
        <v>162460</v>
      </c>
      <c r="E35" s="14">
        <f>SUM(E25:E34)</f>
        <v>255324</v>
      </c>
      <c r="F35" s="14">
        <f>SUM(F25:F34)</f>
        <v>1051984</v>
      </c>
    </row>
    <row r="36" spans="1:6" ht="15" thickBot="1" x14ac:dyDescent="0.4">
      <c r="A36" s="24" t="s">
        <v>35</v>
      </c>
      <c r="B36" s="16">
        <v>4402</v>
      </c>
      <c r="C36" s="17">
        <v>4367</v>
      </c>
      <c r="D36" s="17">
        <v>0</v>
      </c>
      <c r="E36" s="15">
        <v>4078</v>
      </c>
      <c r="F36" s="15">
        <f>SUM(B36:E36)</f>
        <v>12847</v>
      </c>
    </row>
    <row r="37" spans="1:6" ht="30" customHeight="1" thickTop="1" thickBot="1" x14ac:dyDescent="0.4">
      <c r="A37" s="20" t="s">
        <v>32</v>
      </c>
      <c r="B37" s="23">
        <f>SUM(B36,B24,B35)</f>
        <v>463985</v>
      </c>
      <c r="C37" s="23">
        <f>SUM(C36,C24,C35)</f>
        <v>322401</v>
      </c>
      <c r="D37" s="23">
        <f>SUM(D36,D24,D35)</f>
        <v>183529</v>
      </c>
      <c r="E37" s="23">
        <f>SUM(E36,E24,E35)</f>
        <v>319865</v>
      </c>
      <c r="F37" s="23">
        <f>SUM(F36,F24,F35)</f>
        <v>1289780</v>
      </c>
    </row>
    <row r="38" spans="1:6" ht="33" customHeight="1" thickTop="1" x14ac:dyDescent="0.35">
      <c r="B38" s="22"/>
    </row>
  </sheetData>
  <mergeCells count="8">
    <mergeCell ref="A1:F1"/>
    <mergeCell ref="F6:F7"/>
    <mergeCell ref="A5:F5"/>
    <mergeCell ref="A4:F4"/>
    <mergeCell ref="A3:F3"/>
    <mergeCell ref="B6:E6"/>
    <mergeCell ref="A2:F2"/>
    <mergeCell ref="A6:A7"/>
  </mergeCells>
  <printOptions horizontalCentered="1"/>
  <pageMargins left="0.7" right="0.7" top="0.75" bottom="0.75" header="0.3" footer="0.3"/>
  <pageSetup scale="60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8"/>
  <sheetViews>
    <sheetView workbookViewId="0">
      <selection activeCell="A3" sqref="A3:F3"/>
    </sheetView>
  </sheetViews>
  <sheetFormatPr defaultRowHeight="14.5" x14ac:dyDescent="0.35"/>
  <cols>
    <col min="1" max="1" width="40.81640625" style="1" bestFit="1" customWidth="1"/>
    <col min="2" max="6" width="16.7265625" customWidth="1"/>
  </cols>
  <sheetData>
    <row r="1" spans="1:6" ht="18.5" x14ac:dyDescent="0.45">
      <c r="A1" s="25" t="s">
        <v>34</v>
      </c>
      <c r="B1" s="26"/>
      <c r="C1" s="26"/>
      <c r="D1" s="26"/>
      <c r="E1" s="26"/>
      <c r="F1" s="26"/>
    </row>
    <row r="2" spans="1:6" ht="18.5" x14ac:dyDescent="0.45">
      <c r="A2" s="25" t="s">
        <v>5</v>
      </c>
      <c r="B2" s="26"/>
      <c r="C2" s="26"/>
      <c r="D2" s="26"/>
      <c r="E2" s="26"/>
      <c r="F2" s="26"/>
    </row>
    <row r="3" spans="1:6" ht="18.5" x14ac:dyDescent="0.45">
      <c r="A3" s="31" t="s">
        <v>39</v>
      </c>
      <c r="B3" s="26"/>
      <c r="C3" s="26"/>
      <c r="D3" s="26"/>
      <c r="E3" s="26"/>
      <c r="F3" s="26"/>
    </row>
    <row r="4" spans="1:6" ht="18.5" x14ac:dyDescent="0.45">
      <c r="A4" s="26"/>
      <c r="B4" s="26"/>
      <c r="C4" s="26"/>
      <c r="D4" s="26"/>
      <c r="E4" s="26"/>
      <c r="F4" s="26"/>
    </row>
    <row r="5" spans="1:6" x14ac:dyDescent="0.35">
      <c r="A5" s="29"/>
      <c r="B5" s="30"/>
      <c r="C5" s="30"/>
      <c r="D5" s="30"/>
      <c r="E5" s="30"/>
      <c r="F5" s="30"/>
    </row>
    <row r="6" spans="1:6" s="1" customFormat="1" x14ac:dyDescent="0.35">
      <c r="A6" s="35" t="s">
        <v>4</v>
      </c>
      <c r="B6" s="32" t="s">
        <v>33</v>
      </c>
      <c r="C6" s="33"/>
      <c r="D6" s="33"/>
      <c r="E6" s="34"/>
      <c r="F6" s="27" t="s">
        <v>36</v>
      </c>
    </row>
    <row r="7" spans="1:6" ht="15" thickBot="1" x14ac:dyDescent="0.4">
      <c r="A7" s="36"/>
      <c r="B7" s="10" t="s">
        <v>0</v>
      </c>
      <c r="C7" s="10" t="s">
        <v>1</v>
      </c>
      <c r="D7" s="10" t="s">
        <v>2</v>
      </c>
      <c r="E7" s="10" t="s">
        <v>3</v>
      </c>
      <c r="F7" s="28"/>
    </row>
    <row r="8" spans="1:6" ht="15" thickTop="1" x14ac:dyDescent="0.35">
      <c r="A8" s="5" t="s">
        <v>6</v>
      </c>
      <c r="B8" s="7">
        <v>11</v>
      </c>
      <c r="C8" s="8">
        <v>9</v>
      </c>
      <c r="D8" s="8">
        <v>4</v>
      </c>
      <c r="E8" s="8">
        <v>13</v>
      </c>
      <c r="F8" s="9">
        <f t="shared" ref="F8:F22" si="0">SUM(B8:E8)</f>
        <v>37</v>
      </c>
    </row>
    <row r="9" spans="1:6" x14ac:dyDescent="0.35">
      <c r="A9" s="5" t="s">
        <v>7</v>
      </c>
      <c r="B9" s="4">
        <v>44</v>
      </c>
      <c r="C9" s="2">
        <v>38</v>
      </c>
      <c r="D9" s="2">
        <v>16</v>
      </c>
      <c r="E9" s="2">
        <v>42</v>
      </c>
      <c r="F9" s="9">
        <f t="shared" si="0"/>
        <v>140</v>
      </c>
    </row>
    <row r="10" spans="1:6" x14ac:dyDescent="0.35">
      <c r="A10" s="5" t="s">
        <v>8</v>
      </c>
      <c r="B10" s="4">
        <v>123</v>
      </c>
      <c r="C10" s="2">
        <v>63</v>
      </c>
      <c r="D10" s="2">
        <v>30</v>
      </c>
      <c r="E10" s="2">
        <v>91</v>
      </c>
      <c r="F10" s="9">
        <f t="shared" si="0"/>
        <v>307</v>
      </c>
    </row>
    <row r="11" spans="1:6" x14ac:dyDescent="0.35">
      <c r="A11" s="5" t="s">
        <v>9</v>
      </c>
      <c r="B11" s="4">
        <v>126</v>
      </c>
      <c r="C11" s="2">
        <v>100</v>
      </c>
      <c r="D11" s="2">
        <v>36</v>
      </c>
      <c r="E11" s="2">
        <v>144</v>
      </c>
      <c r="F11" s="9">
        <f t="shared" si="0"/>
        <v>406</v>
      </c>
    </row>
    <row r="12" spans="1:6" x14ac:dyDescent="0.35">
      <c r="A12" s="5" t="s">
        <v>10</v>
      </c>
      <c r="B12" s="4">
        <v>4282</v>
      </c>
      <c r="C12" s="2">
        <v>3037</v>
      </c>
      <c r="D12" s="2">
        <v>642</v>
      </c>
      <c r="E12" s="2">
        <v>3449</v>
      </c>
      <c r="F12" s="9">
        <f t="shared" si="0"/>
        <v>11410</v>
      </c>
    </row>
    <row r="13" spans="1:6" x14ac:dyDescent="0.35">
      <c r="A13" s="5" t="s">
        <v>11</v>
      </c>
      <c r="B13" s="4">
        <v>8954</v>
      </c>
      <c r="C13" s="2">
        <v>6462</v>
      </c>
      <c r="D13" s="2">
        <v>1896</v>
      </c>
      <c r="E13" s="2">
        <v>10007</v>
      </c>
      <c r="F13" s="9">
        <f t="shared" si="0"/>
        <v>27319</v>
      </c>
    </row>
    <row r="14" spans="1:6" x14ac:dyDescent="0.35">
      <c r="A14" s="5" t="s">
        <v>12</v>
      </c>
      <c r="B14" s="4">
        <v>15114</v>
      </c>
      <c r="C14" s="2">
        <v>10366</v>
      </c>
      <c r="D14" s="2">
        <v>3856</v>
      </c>
      <c r="E14" s="2">
        <v>13452</v>
      </c>
      <c r="F14" s="9">
        <f t="shared" si="0"/>
        <v>42788</v>
      </c>
    </row>
    <row r="15" spans="1:6" x14ac:dyDescent="0.35">
      <c r="A15" s="5" t="s">
        <v>13</v>
      </c>
      <c r="B15" s="4">
        <v>29440</v>
      </c>
      <c r="C15" s="2">
        <v>18273</v>
      </c>
      <c r="D15" s="2">
        <v>6253</v>
      </c>
      <c r="E15" s="2">
        <v>20456</v>
      </c>
      <c r="F15" s="9">
        <f t="shared" si="0"/>
        <v>74422</v>
      </c>
    </row>
    <row r="16" spans="1:6" x14ac:dyDescent="0.35">
      <c r="A16" s="5" t="s">
        <v>14</v>
      </c>
      <c r="B16" s="4">
        <v>11214</v>
      </c>
      <c r="C16" s="2">
        <v>6555</v>
      </c>
      <c r="D16" s="2">
        <v>3554</v>
      </c>
      <c r="E16" s="2">
        <v>6819</v>
      </c>
      <c r="F16" s="9">
        <f t="shared" si="0"/>
        <v>28142</v>
      </c>
    </row>
    <row r="17" spans="1:6" x14ac:dyDescent="0.35">
      <c r="A17" s="5" t="s">
        <v>15</v>
      </c>
      <c r="B17" s="4">
        <v>7285</v>
      </c>
      <c r="C17" s="2">
        <v>8252</v>
      </c>
      <c r="D17" s="2">
        <v>2808</v>
      </c>
      <c r="E17" s="2">
        <v>6998</v>
      </c>
      <c r="F17" s="9">
        <f t="shared" si="0"/>
        <v>25343</v>
      </c>
    </row>
    <row r="18" spans="1:6" x14ac:dyDescent="0.35">
      <c r="A18" s="5" t="s">
        <v>16</v>
      </c>
      <c r="B18" s="4">
        <v>604</v>
      </c>
      <c r="C18" s="2">
        <v>70</v>
      </c>
      <c r="D18" s="2">
        <v>105</v>
      </c>
      <c r="E18" s="2">
        <v>0</v>
      </c>
      <c r="F18" s="9">
        <f t="shared" si="0"/>
        <v>779</v>
      </c>
    </row>
    <row r="19" spans="1:6" x14ac:dyDescent="0.35">
      <c r="A19" s="5" t="s">
        <v>17</v>
      </c>
      <c r="B19" s="4">
        <v>2037</v>
      </c>
      <c r="C19" s="2">
        <v>390</v>
      </c>
      <c r="D19" s="2">
        <v>300</v>
      </c>
      <c r="E19" s="2">
        <v>0</v>
      </c>
      <c r="F19" s="9">
        <f t="shared" si="0"/>
        <v>2727</v>
      </c>
    </row>
    <row r="20" spans="1:6" x14ac:dyDescent="0.35">
      <c r="A20" s="5" t="s">
        <v>18</v>
      </c>
      <c r="B20" s="4">
        <v>4186</v>
      </c>
      <c r="C20" s="2">
        <v>678</v>
      </c>
      <c r="D20" s="2">
        <v>614</v>
      </c>
      <c r="E20" s="2">
        <v>0</v>
      </c>
      <c r="F20" s="9">
        <f t="shared" si="0"/>
        <v>5478</v>
      </c>
    </row>
    <row r="21" spans="1:6" x14ac:dyDescent="0.35">
      <c r="A21" s="5" t="s">
        <v>19</v>
      </c>
      <c r="B21" s="4">
        <v>5536</v>
      </c>
      <c r="C21" s="2">
        <v>573</v>
      </c>
      <c r="D21" s="2">
        <v>751</v>
      </c>
      <c r="E21" s="2">
        <v>0</v>
      </c>
      <c r="F21" s="9">
        <f t="shared" si="0"/>
        <v>6860</v>
      </c>
    </row>
    <row r="22" spans="1:6" x14ac:dyDescent="0.35">
      <c r="A22" s="5" t="s">
        <v>20</v>
      </c>
      <c r="B22" s="4">
        <v>2025</v>
      </c>
      <c r="C22" s="2">
        <v>0</v>
      </c>
      <c r="D22" s="2">
        <v>403</v>
      </c>
      <c r="E22" s="2">
        <v>0</v>
      </c>
      <c r="F22" s="9">
        <f t="shared" si="0"/>
        <v>2428</v>
      </c>
    </row>
    <row r="23" spans="1:6" ht="15" thickBot="1" x14ac:dyDescent="0.4">
      <c r="A23" s="6"/>
      <c r="B23" s="11"/>
      <c r="C23" s="12"/>
      <c r="D23" s="12"/>
      <c r="E23" s="12"/>
      <c r="F23" s="12"/>
    </row>
    <row r="24" spans="1:6" ht="25" customHeight="1" thickBot="1" x14ac:dyDescent="0.4">
      <c r="A24" s="13" t="s">
        <v>21</v>
      </c>
      <c r="B24" s="14">
        <f>SUM(B8:B23)</f>
        <v>90981</v>
      </c>
      <c r="C24" s="14">
        <f>SUM(C8:C23)</f>
        <v>54866</v>
      </c>
      <c r="D24" s="14">
        <f>SUM(D8:D23)</f>
        <v>21268</v>
      </c>
      <c r="E24" s="14">
        <f>SUM(E8:E23)</f>
        <v>61471</v>
      </c>
      <c r="F24" s="14">
        <f>SUM(F8:F23)</f>
        <v>228586</v>
      </c>
    </row>
    <row r="25" spans="1:6" x14ac:dyDescent="0.35">
      <c r="A25" s="5" t="s">
        <v>22</v>
      </c>
      <c r="B25" s="7">
        <v>3356</v>
      </c>
      <c r="C25" s="8">
        <v>2518</v>
      </c>
      <c r="D25" s="8">
        <v>1569</v>
      </c>
      <c r="E25" s="8">
        <v>2569</v>
      </c>
      <c r="F25" s="8">
        <f t="shared" ref="F25:F33" si="1">SUM(B25:E25)</f>
        <v>10012</v>
      </c>
    </row>
    <row r="26" spans="1:6" x14ac:dyDescent="0.35">
      <c r="A26" s="5" t="s">
        <v>23</v>
      </c>
      <c r="B26" s="4">
        <v>10893</v>
      </c>
      <c r="C26" s="2">
        <v>6408</v>
      </c>
      <c r="D26" s="2">
        <v>3848</v>
      </c>
      <c r="E26" s="2">
        <v>5038</v>
      </c>
      <c r="F26" s="8">
        <f t="shared" si="1"/>
        <v>26187</v>
      </c>
    </row>
    <row r="27" spans="1:6" x14ac:dyDescent="0.35">
      <c r="A27" s="5" t="s">
        <v>24</v>
      </c>
      <c r="B27" s="4">
        <v>34441</v>
      </c>
      <c r="C27" s="2">
        <v>20943</v>
      </c>
      <c r="D27" s="2">
        <v>8021</v>
      </c>
      <c r="E27" s="2">
        <v>25001</v>
      </c>
      <c r="F27" s="8">
        <f t="shared" si="1"/>
        <v>88406</v>
      </c>
    </row>
    <row r="28" spans="1:6" x14ac:dyDescent="0.35">
      <c r="A28" s="5" t="s">
        <v>25</v>
      </c>
      <c r="B28" s="4">
        <v>53789</v>
      </c>
      <c r="C28" s="2">
        <v>46413</v>
      </c>
      <c r="D28" s="2">
        <v>15136</v>
      </c>
      <c r="E28" s="2">
        <v>39717</v>
      </c>
      <c r="F28" s="8">
        <f t="shared" si="1"/>
        <v>155055</v>
      </c>
    </row>
    <row r="29" spans="1:6" x14ac:dyDescent="0.35">
      <c r="A29" s="5" t="s">
        <v>26</v>
      </c>
      <c r="B29" s="4">
        <v>64788</v>
      </c>
      <c r="C29" s="2">
        <v>62853</v>
      </c>
      <c r="D29" s="2">
        <v>26391</v>
      </c>
      <c r="E29" s="2">
        <v>61299</v>
      </c>
      <c r="F29" s="8">
        <f t="shared" si="1"/>
        <v>215331</v>
      </c>
    </row>
    <row r="30" spans="1:6" x14ac:dyDescent="0.35">
      <c r="A30" s="5" t="s">
        <v>27</v>
      </c>
      <c r="B30" s="4">
        <v>110069</v>
      </c>
      <c r="C30" s="2">
        <v>51852</v>
      </c>
      <c r="D30" s="2">
        <v>35295</v>
      </c>
      <c r="E30" s="2">
        <v>55004</v>
      </c>
      <c r="F30" s="8">
        <f t="shared" si="1"/>
        <v>252220</v>
      </c>
    </row>
    <row r="31" spans="1:6" x14ac:dyDescent="0.35">
      <c r="A31" s="5" t="s">
        <v>28</v>
      </c>
      <c r="B31" s="4">
        <v>44218</v>
      </c>
      <c r="C31" s="2">
        <v>52201</v>
      </c>
      <c r="D31" s="2">
        <v>43726</v>
      </c>
      <c r="E31" s="2">
        <v>49112</v>
      </c>
      <c r="F31" s="8">
        <f t="shared" si="1"/>
        <v>189257</v>
      </c>
    </row>
    <row r="32" spans="1:6" x14ac:dyDescent="0.35">
      <c r="A32" s="5" t="s">
        <v>29</v>
      </c>
      <c r="B32" s="4">
        <v>30875</v>
      </c>
      <c r="C32" s="2">
        <v>13069</v>
      </c>
      <c r="D32" s="2">
        <v>20289</v>
      </c>
      <c r="E32" s="2">
        <v>8109</v>
      </c>
      <c r="F32" s="8">
        <f t="shared" si="1"/>
        <v>72342</v>
      </c>
    </row>
    <row r="33" spans="1:6" x14ac:dyDescent="0.35">
      <c r="A33" s="5" t="s">
        <v>30</v>
      </c>
      <c r="B33" s="2">
        <v>18205</v>
      </c>
      <c r="C33" s="2">
        <v>8312</v>
      </c>
      <c r="D33" s="2">
        <v>7851</v>
      </c>
      <c r="E33" s="2">
        <v>10329</v>
      </c>
      <c r="F33" s="8">
        <f t="shared" si="1"/>
        <v>44697</v>
      </c>
    </row>
    <row r="34" spans="1:6" s="3" customFormat="1" ht="15" thickBot="1" x14ac:dyDescent="0.4">
      <c r="A34" s="5"/>
      <c r="B34" s="18"/>
      <c r="C34" s="19"/>
      <c r="D34" s="19"/>
      <c r="E34" s="19"/>
      <c r="F34" s="19"/>
    </row>
    <row r="35" spans="1:6" s="3" customFormat="1" ht="25" customHeight="1" thickBot="1" x14ac:dyDescent="0.4">
      <c r="A35" s="13" t="s">
        <v>31</v>
      </c>
      <c r="B35" s="14">
        <f>SUM(B25:B34)</f>
        <v>370634</v>
      </c>
      <c r="C35" s="14">
        <f>SUM(C25:C34)</f>
        <v>264569</v>
      </c>
      <c r="D35" s="14">
        <f>SUM(D25:D34)</f>
        <v>162126</v>
      </c>
      <c r="E35" s="14">
        <f>SUM(E25:E34)</f>
        <v>256178</v>
      </c>
      <c r="F35" s="14">
        <f>SUM(F25:F34)</f>
        <v>1053507</v>
      </c>
    </row>
    <row r="36" spans="1:6" ht="15" thickBot="1" x14ac:dyDescent="0.4">
      <c r="A36" s="24" t="s">
        <v>35</v>
      </c>
      <c r="B36" s="16">
        <v>3460</v>
      </c>
      <c r="C36" s="17">
        <v>3304</v>
      </c>
      <c r="D36" s="17">
        <v>0</v>
      </c>
      <c r="E36" s="15">
        <v>3100</v>
      </c>
      <c r="F36" s="15">
        <f>SUM(B36:E36)</f>
        <v>9864</v>
      </c>
    </row>
    <row r="37" spans="1:6" ht="30" customHeight="1" thickTop="1" thickBot="1" x14ac:dyDescent="0.4">
      <c r="A37" s="20" t="s">
        <v>32</v>
      </c>
      <c r="B37" s="23">
        <f>SUM(B36,B24,B35)</f>
        <v>465075</v>
      </c>
      <c r="C37" s="23">
        <f>SUM(C36,C24,C35)</f>
        <v>322739</v>
      </c>
      <c r="D37" s="23">
        <f>SUM(D36,D24,D35)</f>
        <v>183394</v>
      </c>
      <c r="E37" s="23">
        <f>SUM(E36,E24,E35)</f>
        <v>320749</v>
      </c>
      <c r="F37" s="23">
        <f>SUM(F36,F24,F35)</f>
        <v>1291957</v>
      </c>
    </row>
    <row r="38" spans="1:6" ht="33" customHeight="1" thickTop="1" x14ac:dyDescent="0.35">
      <c r="B38" s="22"/>
    </row>
  </sheetData>
  <mergeCells count="8">
    <mergeCell ref="A1:F1"/>
    <mergeCell ref="F6:F7"/>
    <mergeCell ref="A5:F5"/>
    <mergeCell ref="A4:F4"/>
    <mergeCell ref="A3:F3"/>
    <mergeCell ref="B6:E6"/>
    <mergeCell ref="A2:F2"/>
    <mergeCell ref="A6:A7"/>
  </mergeCells>
  <printOptions horizontalCentered="1"/>
  <pageMargins left="0.7" right="0.7" top="0.75" bottom="0.75" header="0.3" footer="0.3"/>
  <pageSetup scale="60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8"/>
  <sheetViews>
    <sheetView workbookViewId="0">
      <selection activeCell="A3" sqref="A3:F3"/>
    </sheetView>
  </sheetViews>
  <sheetFormatPr defaultRowHeight="14.5" x14ac:dyDescent="0.35"/>
  <cols>
    <col min="1" max="1" width="40.81640625" style="1" bestFit="1" customWidth="1"/>
    <col min="2" max="6" width="16.7265625" customWidth="1"/>
  </cols>
  <sheetData>
    <row r="1" spans="1:6" ht="18.5" x14ac:dyDescent="0.45">
      <c r="A1" s="25" t="s">
        <v>34</v>
      </c>
      <c r="B1" s="26"/>
      <c r="C1" s="26"/>
      <c r="D1" s="26"/>
      <c r="E1" s="26"/>
      <c r="F1" s="26"/>
    </row>
    <row r="2" spans="1:6" ht="18.5" x14ac:dyDescent="0.45">
      <c r="A2" s="25" t="s">
        <v>5</v>
      </c>
      <c r="B2" s="26"/>
      <c r="C2" s="26"/>
      <c r="D2" s="26"/>
      <c r="E2" s="26"/>
      <c r="F2" s="26"/>
    </row>
    <row r="3" spans="1:6" ht="18.5" x14ac:dyDescent="0.45">
      <c r="A3" s="31" t="s">
        <v>42</v>
      </c>
      <c r="B3" s="26"/>
      <c r="C3" s="26"/>
      <c r="D3" s="26"/>
      <c r="E3" s="26"/>
      <c r="F3" s="26"/>
    </row>
    <row r="4" spans="1:6" ht="18.5" x14ac:dyDescent="0.45">
      <c r="A4" s="26"/>
      <c r="B4" s="26"/>
      <c r="C4" s="26"/>
      <c r="D4" s="26"/>
      <c r="E4" s="26"/>
      <c r="F4" s="26"/>
    </row>
    <row r="5" spans="1:6" x14ac:dyDescent="0.35">
      <c r="A5" s="29"/>
      <c r="B5" s="30"/>
      <c r="C5" s="30"/>
      <c r="D5" s="30"/>
      <c r="E5" s="30"/>
      <c r="F5" s="30"/>
    </row>
    <row r="6" spans="1:6" s="1" customFormat="1" x14ac:dyDescent="0.35">
      <c r="A6" s="35" t="s">
        <v>4</v>
      </c>
      <c r="B6" s="32" t="s">
        <v>33</v>
      </c>
      <c r="C6" s="33"/>
      <c r="D6" s="33"/>
      <c r="E6" s="34"/>
      <c r="F6" s="27" t="s">
        <v>36</v>
      </c>
    </row>
    <row r="7" spans="1:6" ht="15" thickBot="1" x14ac:dyDescent="0.4">
      <c r="A7" s="36"/>
      <c r="B7" s="10" t="s">
        <v>0</v>
      </c>
      <c r="C7" s="10" t="s">
        <v>1</v>
      </c>
      <c r="D7" s="10" t="s">
        <v>2</v>
      </c>
      <c r="E7" s="10" t="s">
        <v>3</v>
      </c>
      <c r="F7" s="28"/>
    </row>
    <row r="8" spans="1:6" ht="15" thickTop="1" x14ac:dyDescent="0.35">
      <c r="A8" s="5" t="s">
        <v>6</v>
      </c>
      <c r="B8" s="7">
        <v>12</v>
      </c>
      <c r="C8" s="8">
        <v>9</v>
      </c>
      <c r="D8" s="8">
        <v>4</v>
      </c>
      <c r="E8" s="8">
        <v>13</v>
      </c>
      <c r="F8" s="9">
        <f t="shared" ref="F8:F22" si="0">SUM(B8:E8)</f>
        <v>38</v>
      </c>
    </row>
    <row r="9" spans="1:6" x14ac:dyDescent="0.35">
      <c r="A9" s="5" t="s">
        <v>7</v>
      </c>
      <c r="B9" s="4">
        <v>44</v>
      </c>
      <c r="C9" s="2">
        <v>39</v>
      </c>
      <c r="D9" s="2">
        <v>15</v>
      </c>
      <c r="E9" s="2">
        <v>43</v>
      </c>
      <c r="F9" s="9">
        <f t="shared" si="0"/>
        <v>141</v>
      </c>
    </row>
    <row r="10" spans="1:6" x14ac:dyDescent="0.35">
      <c r="A10" s="5" t="s">
        <v>8</v>
      </c>
      <c r="B10" s="4">
        <v>126</v>
      </c>
      <c r="C10" s="2">
        <v>65</v>
      </c>
      <c r="D10" s="2">
        <v>31</v>
      </c>
      <c r="E10" s="2">
        <v>90</v>
      </c>
      <c r="F10" s="9">
        <f t="shared" si="0"/>
        <v>312</v>
      </c>
    </row>
    <row r="11" spans="1:6" x14ac:dyDescent="0.35">
      <c r="A11" s="5" t="s">
        <v>9</v>
      </c>
      <c r="B11" s="4">
        <v>127</v>
      </c>
      <c r="C11" s="2">
        <v>99</v>
      </c>
      <c r="D11" s="2">
        <v>37</v>
      </c>
      <c r="E11" s="2">
        <v>144</v>
      </c>
      <c r="F11" s="9">
        <f t="shared" si="0"/>
        <v>407</v>
      </c>
    </row>
    <row r="12" spans="1:6" x14ac:dyDescent="0.35">
      <c r="A12" s="5" t="s">
        <v>10</v>
      </c>
      <c r="B12" s="4">
        <v>4259</v>
      </c>
      <c r="C12" s="2">
        <v>3004</v>
      </c>
      <c r="D12" s="2">
        <v>644</v>
      </c>
      <c r="E12" s="2">
        <v>3457</v>
      </c>
      <c r="F12" s="9">
        <f t="shared" si="0"/>
        <v>11364</v>
      </c>
    </row>
    <row r="13" spans="1:6" x14ac:dyDescent="0.35">
      <c r="A13" s="5" t="s">
        <v>11</v>
      </c>
      <c r="B13" s="4">
        <v>8930</v>
      </c>
      <c r="C13" s="2">
        <v>6427</v>
      </c>
      <c r="D13" s="2">
        <v>1896</v>
      </c>
      <c r="E13" s="2">
        <v>10025</v>
      </c>
      <c r="F13" s="9">
        <f t="shared" si="0"/>
        <v>27278</v>
      </c>
    </row>
    <row r="14" spans="1:6" x14ac:dyDescent="0.35">
      <c r="A14" s="5" t="s">
        <v>12</v>
      </c>
      <c r="B14" s="4">
        <v>15238</v>
      </c>
      <c r="C14" s="2">
        <v>10317</v>
      </c>
      <c r="D14" s="2">
        <v>3856</v>
      </c>
      <c r="E14" s="2">
        <v>13523</v>
      </c>
      <c r="F14" s="9">
        <f t="shared" si="0"/>
        <v>42934</v>
      </c>
    </row>
    <row r="15" spans="1:6" x14ac:dyDescent="0.35">
      <c r="A15" s="5" t="s">
        <v>13</v>
      </c>
      <c r="B15" s="4">
        <v>29208</v>
      </c>
      <c r="C15" s="2">
        <v>19844</v>
      </c>
      <c r="D15" s="2">
        <v>6246</v>
      </c>
      <c r="E15" s="2">
        <v>20686</v>
      </c>
      <c r="F15" s="9">
        <f t="shared" si="0"/>
        <v>75984</v>
      </c>
    </row>
    <row r="16" spans="1:6" x14ac:dyDescent="0.35">
      <c r="A16" s="5" t="s">
        <v>14</v>
      </c>
      <c r="B16" s="4">
        <v>11227</v>
      </c>
      <c r="C16" s="2">
        <v>6627</v>
      </c>
      <c r="D16" s="2">
        <v>3474</v>
      </c>
      <c r="E16" s="2">
        <v>6658</v>
      </c>
      <c r="F16" s="9">
        <f t="shared" si="0"/>
        <v>27986</v>
      </c>
    </row>
    <row r="17" spans="1:6" x14ac:dyDescent="0.35">
      <c r="A17" s="5" t="s">
        <v>15</v>
      </c>
      <c r="B17" s="4">
        <v>7869</v>
      </c>
      <c r="C17" s="2">
        <v>6891</v>
      </c>
      <c r="D17" s="2">
        <v>2960</v>
      </c>
      <c r="E17" s="2">
        <v>7398</v>
      </c>
      <c r="F17" s="9">
        <f t="shared" si="0"/>
        <v>25118</v>
      </c>
    </row>
    <row r="18" spans="1:6" x14ac:dyDescent="0.35">
      <c r="A18" s="5" t="s">
        <v>16</v>
      </c>
      <c r="B18" s="4">
        <v>585</v>
      </c>
      <c r="C18" s="2">
        <v>73</v>
      </c>
      <c r="D18" s="2">
        <v>104</v>
      </c>
      <c r="E18" s="2">
        <v>0</v>
      </c>
      <c r="F18" s="9">
        <f t="shared" si="0"/>
        <v>762</v>
      </c>
    </row>
    <row r="19" spans="1:6" x14ac:dyDescent="0.35">
      <c r="A19" s="5" t="s">
        <v>17</v>
      </c>
      <c r="B19" s="4">
        <v>2052</v>
      </c>
      <c r="C19" s="2">
        <v>388</v>
      </c>
      <c r="D19" s="2">
        <v>292</v>
      </c>
      <c r="E19" s="2">
        <v>0</v>
      </c>
      <c r="F19" s="9">
        <f t="shared" si="0"/>
        <v>2732</v>
      </c>
    </row>
    <row r="20" spans="1:6" x14ac:dyDescent="0.35">
      <c r="A20" s="5" t="s">
        <v>18</v>
      </c>
      <c r="B20" s="4">
        <v>4157</v>
      </c>
      <c r="C20" s="2">
        <v>687</v>
      </c>
      <c r="D20" s="2">
        <v>601</v>
      </c>
      <c r="E20" s="2">
        <v>0</v>
      </c>
      <c r="F20" s="9">
        <f t="shared" si="0"/>
        <v>5445</v>
      </c>
    </row>
    <row r="21" spans="1:6" x14ac:dyDescent="0.35">
      <c r="A21" s="5" t="s">
        <v>19</v>
      </c>
      <c r="B21" s="4">
        <v>5532</v>
      </c>
      <c r="C21" s="2">
        <v>577</v>
      </c>
      <c r="D21" s="2">
        <v>733</v>
      </c>
      <c r="E21" s="2">
        <v>0</v>
      </c>
      <c r="F21" s="9">
        <f t="shared" si="0"/>
        <v>6842</v>
      </c>
    </row>
    <row r="22" spans="1:6" x14ac:dyDescent="0.35">
      <c r="A22" s="5" t="s">
        <v>20</v>
      </c>
      <c r="B22" s="4">
        <v>2123</v>
      </c>
      <c r="C22" s="2">
        <v>0</v>
      </c>
      <c r="D22" s="2">
        <v>403</v>
      </c>
      <c r="E22" s="2">
        <v>0</v>
      </c>
      <c r="F22" s="9">
        <f t="shared" si="0"/>
        <v>2526</v>
      </c>
    </row>
    <row r="23" spans="1:6" ht="15" thickBot="1" x14ac:dyDescent="0.4">
      <c r="A23" s="6"/>
      <c r="B23" s="11"/>
      <c r="C23" s="12"/>
      <c r="D23" s="12"/>
      <c r="E23" s="12"/>
      <c r="F23" s="12"/>
    </row>
    <row r="24" spans="1:6" ht="25" customHeight="1" thickBot="1" x14ac:dyDescent="0.4">
      <c r="A24" s="13" t="s">
        <v>21</v>
      </c>
      <c r="B24" s="14">
        <f>SUM(B8:B23)</f>
        <v>91489</v>
      </c>
      <c r="C24" s="14">
        <f>SUM(C8:C23)</f>
        <v>55047</v>
      </c>
      <c r="D24" s="14">
        <f>SUM(D8:D23)</f>
        <v>21296</v>
      </c>
      <c r="E24" s="14">
        <f>SUM(E8:E23)</f>
        <v>62037</v>
      </c>
      <c r="F24" s="14">
        <f>SUM(F8:F23)</f>
        <v>229869</v>
      </c>
    </row>
    <row r="25" spans="1:6" x14ac:dyDescent="0.35">
      <c r="A25" s="5" t="s">
        <v>22</v>
      </c>
      <c r="B25" s="7">
        <v>3358</v>
      </c>
      <c r="C25" s="8">
        <v>2646</v>
      </c>
      <c r="D25" s="8">
        <v>1568</v>
      </c>
      <c r="E25" s="8">
        <v>2590</v>
      </c>
      <c r="F25" s="8">
        <f t="shared" ref="F25:F33" si="1">SUM(B25:E25)</f>
        <v>10162</v>
      </c>
    </row>
    <row r="26" spans="1:6" x14ac:dyDescent="0.35">
      <c r="A26" s="5" t="s">
        <v>23</v>
      </c>
      <c r="B26" s="4">
        <v>11015</v>
      </c>
      <c r="C26" s="2">
        <v>6648</v>
      </c>
      <c r="D26" s="2">
        <v>3848</v>
      </c>
      <c r="E26" s="2">
        <v>5051</v>
      </c>
      <c r="F26" s="8">
        <f t="shared" si="1"/>
        <v>26562</v>
      </c>
    </row>
    <row r="27" spans="1:6" x14ac:dyDescent="0.35">
      <c r="A27" s="5" t="s">
        <v>24</v>
      </c>
      <c r="B27" s="4">
        <v>34323</v>
      </c>
      <c r="C27" s="2">
        <v>20402</v>
      </c>
      <c r="D27" s="2">
        <v>7941</v>
      </c>
      <c r="E27" s="2">
        <v>25006</v>
      </c>
      <c r="F27" s="8">
        <f t="shared" si="1"/>
        <v>87672</v>
      </c>
    </row>
    <row r="28" spans="1:6" x14ac:dyDescent="0.35">
      <c r="A28" s="5" t="s">
        <v>25</v>
      </c>
      <c r="B28" s="4">
        <v>53886</v>
      </c>
      <c r="C28" s="2">
        <v>48511</v>
      </c>
      <c r="D28" s="2">
        <v>15182</v>
      </c>
      <c r="E28" s="2">
        <v>39622</v>
      </c>
      <c r="F28" s="8">
        <f t="shared" si="1"/>
        <v>157201</v>
      </c>
    </row>
    <row r="29" spans="1:6" x14ac:dyDescent="0.35">
      <c r="A29" s="5" t="s">
        <v>26</v>
      </c>
      <c r="B29" s="4">
        <v>64994</v>
      </c>
      <c r="C29" s="2">
        <v>65472</v>
      </c>
      <c r="D29" s="2">
        <v>26491</v>
      </c>
      <c r="E29" s="2">
        <v>61500</v>
      </c>
      <c r="F29" s="8">
        <f t="shared" si="1"/>
        <v>218457</v>
      </c>
    </row>
    <row r="30" spans="1:6" x14ac:dyDescent="0.35">
      <c r="A30" s="5" t="s">
        <v>27</v>
      </c>
      <c r="B30" s="4">
        <v>110591</v>
      </c>
      <c r="C30" s="2">
        <v>52874</v>
      </c>
      <c r="D30" s="2">
        <v>35237</v>
      </c>
      <c r="E30" s="2">
        <v>54259</v>
      </c>
      <c r="F30" s="8">
        <f t="shared" si="1"/>
        <v>252961</v>
      </c>
    </row>
    <row r="31" spans="1:6" x14ac:dyDescent="0.35">
      <c r="A31" s="5" t="s">
        <v>28</v>
      </c>
      <c r="B31" s="4">
        <v>43886</v>
      </c>
      <c r="C31" s="2">
        <v>46307</v>
      </c>
      <c r="D31" s="2">
        <v>43100</v>
      </c>
      <c r="E31" s="2">
        <v>50101</v>
      </c>
      <c r="F31" s="8">
        <f t="shared" si="1"/>
        <v>183394</v>
      </c>
    </row>
    <row r="32" spans="1:6" x14ac:dyDescent="0.35">
      <c r="A32" s="5" t="s">
        <v>29</v>
      </c>
      <c r="B32" s="4">
        <v>29513</v>
      </c>
      <c r="C32" s="2">
        <v>12591</v>
      </c>
      <c r="D32" s="2">
        <v>20454</v>
      </c>
      <c r="E32" s="2">
        <v>7959</v>
      </c>
      <c r="F32" s="8">
        <f t="shared" si="1"/>
        <v>70517</v>
      </c>
    </row>
    <row r="33" spans="1:6" x14ac:dyDescent="0.35">
      <c r="A33" s="5" t="s">
        <v>30</v>
      </c>
      <c r="B33" s="2">
        <v>20516</v>
      </c>
      <c r="C33" s="2">
        <v>8953</v>
      </c>
      <c r="D33" s="2">
        <v>9413</v>
      </c>
      <c r="E33" s="2">
        <v>10164</v>
      </c>
      <c r="F33" s="8">
        <f t="shared" si="1"/>
        <v>49046</v>
      </c>
    </row>
    <row r="34" spans="1:6" s="3" customFormat="1" ht="15" thickBot="1" x14ac:dyDescent="0.4">
      <c r="A34" s="5"/>
      <c r="B34" s="18"/>
      <c r="C34" s="19"/>
      <c r="D34" s="19"/>
      <c r="E34" s="19"/>
      <c r="F34" s="19"/>
    </row>
    <row r="35" spans="1:6" s="3" customFormat="1" ht="25" customHeight="1" thickBot="1" x14ac:dyDescent="0.4">
      <c r="A35" s="13" t="s">
        <v>31</v>
      </c>
      <c r="B35" s="14">
        <f>SUM(B25:B34)</f>
        <v>372082</v>
      </c>
      <c r="C35" s="14">
        <f>SUM(C25:C34)</f>
        <v>264404</v>
      </c>
      <c r="D35" s="14">
        <f>SUM(D25:D34)</f>
        <v>163234</v>
      </c>
      <c r="E35" s="14">
        <f>SUM(E25:E34)</f>
        <v>256252</v>
      </c>
      <c r="F35" s="14">
        <f>SUM(F25:F34)</f>
        <v>1055972</v>
      </c>
    </row>
    <row r="36" spans="1:6" ht="15" thickBot="1" x14ac:dyDescent="0.4">
      <c r="A36" s="24" t="s">
        <v>35</v>
      </c>
      <c r="B36" s="16">
        <v>3419</v>
      </c>
      <c r="C36" s="17">
        <v>4487</v>
      </c>
      <c r="D36" s="17">
        <v>0</v>
      </c>
      <c r="E36" s="15">
        <v>4270</v>
      </c>
      <c r="F36" s="15">
        <f>SUM(B36:E36)</f>
        <v>12176</v>
      </c>
    </row>
    <row r="37" spans="1:6" ht="30" customHeight="1" thickTop="1" thickBot="1" x14ac:dyDescent="0.4">
      <c r="A37" s="20" t="s">
        <v>32</v>
      </c>
      <c r="B37" s="23">
        <f>SUM(B36,B24,B35)</f>
        <v>466990</v>
      </c>
      <c r="C37" s="23">
        <f>SUM(C36,C24,C35)</f>
        <v>323938</v>
      </c>
      <c r="D37" s="23">
        <f>SUM(D36,D24,D35)</f>
        <v>184530</v>
      </c>
      <c r="E37" s="23">
        <f>SUM(E36,E24,E35)</f>
        <v>322559</v>
      </c>
      <c r="F37" s="23">
        <f>SUM(F36,F24,F35)</f>
        <v>1298017</v>
      </c>
    </row>
    <row r="38" spans="1:6" ht="33" customHeight="1" thickTop="1" x14ac:dyDescent="0.35">
      <c r="B38" s="22"/>
    </row>
  </sheetData>
  <mergeCells count="8">
    <mergeCell ref="A1:F1"/>
    <mergeCell ref="F6:F7"/>
    <mergeCell ref="A5:F5"/>
    <mergeCell ref="A4:F4"/>
    <mergeCell ref="A3:F3"/>
    <mergeCell ref="B6:E6"/>
    <mergeCell ref="A2:F2"/>
    <mergeCell ref="A6:A7"/>
  </mergeCells>
  <printOptions horizontalCentered="1"/>
  <pageMargins left="0.7" right="0.7" top="0.75" bottom="0.75" header="0.3" footer="0.3"/>
  <pageSetup scale="60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8"/>
  <sheetViews>
    <sheetView workbookViewId="0">
      <selection activeCell="A3" sqref="A3:F3"/>
    </sheetView>
  </sheetViews>
  <sheetFormatPr defaultRowHeight="14.5" x14ac:dyDescent="0.35"/>
  <cols>
    <col min="1" max="1" width="40.81640625" style="1" bestFit="1" customWidth="1"/>
    <col min="2" max="6" width="16.7265625" customWidth="1"/>
  </cols>
  <sheetData>
    <row r="1" spans="1:6" ht="18.5" x14ac:dyDescent="0.45">
      <c r="A1" s="25" t="s">
        <v>34</v>
      </c>
      <c r="B1" s="26"/>
      <c r="C1" s="26"/>
      <c r="D1" s="26"/>
      <c r="E1" s="26"/>
      <c r="F1" s="26"/>
    </row>
    <row r="2" spans="1:6" ht="18.5" x14ac:dyDescent="0.45">
      <c r="A2" s="25" t="s">
        <v>5</v>
      </c>
      <c r="B2" s="26"/>
      <c r="C2" s="26"/>
      <c r="D2" s="26"/>
      <c r="E2" s="26"/>
      <c r="F2" s="26"/>
    </row>
    <row r="3" spans="1:6" ht="18.5" x14ac:dyDescent="0.45">
      <c r="A3" s="31" t="s">
        <v>41</v>
      </c>
      <c r="B3" s="26"/>
      <c r="C3" s="26"/>
      <c r="D3" s="26"/>
      <c r="E3" s="26"/>
      <c r="F3" s="26"/>
    </row>
    <row r="4" spans="1:6" ht="18.5" x14ac:dyDescent="0.45">
      <c r="A4" s="26"/>
      <c r="B4" s="26"/>
      <c r="C4" s="26"/>
      <c r="D4" s="26"/>
      <c r="E4" s="26"/>
      <c r="F4" s="26"/>
    </row>
    <row r="5" spans="1:6" x14ac:dyDescent="0.35">
      <c r="A5" s="29"/>
      <c r="B5" s="30"/>
      <c r="C5" s="30"/>
      <c r="D5" s="30"/>
      <c r="E5" s="30"/>
      <c r="F5" s="30"/>
    </row>
    <row r="6" spans="1:6" s="1" customFormat="1" x14ac:dyDescent="0.35">
      <c r="A6" s="35" t="s">
        <v>4</v>
      </c>
      <c r="B6" s="32" t="s">
        <v>33</v>
      </c>
      <c r="C6" s="33"/>
      <c r="D6" s="33"/>
      <c r="E6" s="34"/>
      <c r="F6" s="27" t="s">
        <v>36</v>
      </c>
    </row>
    <row r="7" spans="1:6" ht="15" thickBot="1" x14ac:dyDescent="0.4">
      <c r="A7" s="36"/>
      <c r="B7" s="10" t="s">
        <v>0</v>
      </c>
      <c r="C7" s="10" t="s">
        <v>1</v>
      </c>
      <c r="D7" s="10" t="s">
        <v>2</v>
      </c>
      <c r="E7" s="10" t="s">
        <v>3</v>
      </c>
      <c r="F7" s="28"/>
    </row>
    <row r="8" spans="1:6" ht="15" thickTop="1" x14ac:dyDescent="0.35">
      <c r="A8" s="5" t="s">
        <v>6</v>
      </c>
      <c r="B8" s="7">
        <v>11</v>
      </c>
      <c r="C8" s="8">
        <v>9</v>
      </c>
      <c r="D8" s="8">
        <v>4</v>
      </c>
      <c r="E8" s="8">
        <v>13</v>
      </c>
      <c r="F8" s="9">
        <v>37</v>
      </c>
    </row>
    <row r="9" spans="1:6" x14ac:dyDescent="0.35">
      <c r="A9" s="5" t="s">
        <v>7</v>
      </c>
      <c r="B9" s="4">
        <v>45</v>
      </c>
      <c r="C9" s="2">
        <v>37</v>
      </c>
      <c r="D9" s="2">
        <v>18</v>
      </c>
      <c r="E9" s="2">
        <v>40</v>
      </c>
      <c r="F9" s="9">
        <v>140</v>
      </c>
    </row>
    <row r="10" spans="1:6" x14ac:dyDescent="0.35">
      <c r="A10" s="5" t="s">
        <v>8</v>
      </c>
      <c r="B10" s="4">
        <v>127</v>
      </c>
      <c r="C10" s="2">
        <v>68</v>
      </c>
      <c r="D10" s="2">
        <v>34</v>
      </c>
      <c r="E10" s="2">
        <v>90</v>
      </c>
      <c r="F10" s="9">
        <v>319</v>
      </c>
    </row>
    <row r="11" spans="1:6" x14ac:dyDescent="0.35">
      <c r="A11" s="5" t="s">
        <v>9</v>
      </c>
      <c r="B11" s="4">
        <v>131</v>
      </c>
      <c r="C11" s="2">
        <v>97</v>
      </c>
      <c r="D11" s="2">
        <v>35</v>
      </c>
      <c r="E11" s="2">
        <v>149</v>
      </c>
      <c r="F11" s="9">
        <v>412</v>
      </c>
    </row>
    <row r="12" spans="1:6" x14ac:dyDescent="0.35">
      <c r="A12" s="5" t="s">
        <v>10</v>
      </c>
      <c r="B12" s="4">
        <v>4222</v>
      </c>
      <c r="C12" s="2">
        <v>2985</v>
      </c>
      <c r="D12" s="2">
        <v>641</v>
      </c>
      <c r="E12" s="2">
        <v>3432</v>
      </c>
      <c r="F12" s="9">
        <v>11280</v>
      </c>
    </row>
    <row r="13" spans="1:6" x14ac:dyDescent="0.35">
      <c r="A13" s="5" t="s">
        <v>11</v>
      </c>
      <c r="B13" s="4">
        <v>8832</v>
      </c>
      <c r="C13" s="2">
        <v>6403</v>
      </c>
      <c r="D13" s="2">
        <v>1893</v>
      </c>
      <c r="E13" s="2">
        <v>9932</v>
      </c>
      <c r="F13" s="9">
        <v>27060</v>
      </c>
    </row>
    <row r="14" spans="1:6" x14ac:dyDescent="0.35">
      <c r="A14" s="5" t="s">
        <v>12</v>
      </c>
      <c r="B14" s="4">
        <v>15195</v>
      </c>
      <c r="C14" s="2">
        <v>10298</v>
      </c>
      <c r="D14" s="2">
        <v>3860</v>
      </c>
      <c r="E14" s="2">
        <v>13411</v>
      </c>
      <c r="F14" s="9">
        <v>42764</v>
      </c>
    </row>
    <row r="15" spans="1:6" x14ac:dyDescent="0.35">
      <c r="A15" s="5" t="s">
        <v>13</v>
      </c>
      <c r="B15" s="4">
        <v>29083</v>
      </c>
      <c r="C15" s="2">
        <v>19778</v>
      </c>
      <c r="D15" s="2">
        <v>6125</v>
      </c>
      <c r="E15" s="2">
        <v>20760</v>
      </c>
      <c r="F15" s="9">
        <v>75746</v>
      </c>
    </row>
    <row r="16" spans="1:6" x14ac:dyDescent="0.35">
      <c r="A16" s="5" t="s">
        <v>14</v>
      </c>
      <c r="B16" s="4">
        <v>11077</v>
      </c>
      <c r="C16" s="2">
        <v>6613</v>
      </c>
      <c r="D16" s="2">
        <v>3397</v>
      </c>
      <c r="E16" s="2">
        <v>7040</v>
      </c>
      <c r="F16" s="9">
        <v>28127</v>
      </c>
    </row>
    <row r="17" spans="1:6" x14ac:dyDescent="0.35">
      <c r="A17" s="5" t="s">
        <v>15</v>
      </c>
      <c r="B17" s="4">
        <v>8150</v>
      </c>
      <c r="C17" s="2">
        <v>6885</v>
      </c>
      <c r="D17" s="2">
        <v>2957</v>
      </c>
      <c r="E17" s="2">
        <v>6953</v>
      </c>
      <c r="F17" s="9">
        <v>24945</v>
      </c>
    </row>
    <row r="18" spans="1:6" x14ac:dyDescent="0.35">
      <c r="A18" s="5" t="s">
        <v>16</v>
      </c>
      <c r="B18" s="4">
        <v>584</v>
      </c>
      <c r="C18" s="2">
        <v>75</v>
      </c>
      <c r="D18" s="2">
        <v>102</v>
      </c>
      <c r="E18" s="2">
        <v>0</v>
      </c>
      <c r="F18" s="9">
        <v>761</v>
      </c>
    </row>
    <row r="19" spans="1:6" x14ac:dyDescent="0.35">
      <c r="A19" s="5" t="s">
        <v>17</v>
      </c>
      <c r="B19" s="4">
        <v>2072</v>
      </c>
      <c r="C19" s="2">
        <v>389</v>
      </c>
      <c r="D19" s="2">
        <v>290</v>
      </c>
      <c r="E19" s="2">
        <v>0</v>
      </c>
      <c r="F19" s="9">
        <v>2751</v>
      </c>
    </row>
    <row r="20" spans="1:6" x14ac:dyDescent="0.35">
      <c r="A20" s="5" t="s">
        <v>18</v>
      </c>
      <c r="B20" s="4">
        <v>4141</v>
      </c>
      <c r="C20" s="2">
        <v>677</v>
      </c>
      <c r="D20" s="2">
        <v>590</v>
      </c>
      <c r="E20" s="2">
        <v>0</v>
      </c>
      <c r="F20" s="9">
        <v>5408</v>
      </c>
    </row>
    <row r="21" spans="1:6" x14ac:dyDescent="0.35">
      <c r="A21" s="5" t="s">
        <v>19</v>
      </c>
      <c r="B21" s="4">
        <v>5508</v>
      </c>
      <c r="C21" s="2">
        <v>577</v>
      </c>
      <c r="D21" s="2">
        <v>730</v>
      </c>
      <c r="E21" s="2">
        <v>0</v>
      </c>
      <c r="F21" s="9">
        <v>6815</v>
      </c>
    </row>
    <row r="22" spans="1:6" x14ac:dyDescent="0.35">
      <c r="A22" s="5" t="s">
        <v>20</v>
      </c>
      <c r="B22" s="4">
        <v>2142</v>
      </c>
      <c r="C22" s="2">
        <v>0</v>
      </c>
      <c r="D22" s="2">
        <v>403</v>
      </c>
      <c r="E22" s="2">
        <v>0</v>
      </c>
      <c r="F22" s="9">
        <v>2545</v>
      </c>
    </row>
    <row r="23" spans="1:6" ht="15" thickBot="1" x14ac:dyDescent="0.4">
      <c r="A23" s="6"/>
      <c r="B23" s="11"/>
      <c r="C23" s="12"/>
      <c r="D23" s="12"/>
      <c r="E23" s="12"/>
      <c r="F23" s="12"/>
    </row>
    <row r="24" spans="1:6" ht="25" customHeight="1" thickBot="1" x14ac:dyDescent="0.4">
      <c r="A24" s="13" t="s">
        <v>21</v>
      </c>
      <c r="B24" s="14">
        <f>SUM(B8:B23)</f>
        <v>91320</v>
      </c>
      <c r="C24" s="14">
        <f>SUM(C8:C23)</f>
        <v>54891</v>
      </c>
      <c r="D24" s="14">
        <f>SUM(D8:D23)</f>
        <v>21079</v>
      </c>
      <c r="E24" s="14">
        <f>SUM(E8:E23)</f>
        <v>61820</v>
      </c>
      <c r="F24" s="14">
        <f>SUM(F8:F23)</f>
        <v>229110</v>
      </c>
    </row>
    <row r="25" spans="1:6" x14ac:dyDescent="0.35">
      <c r="A25" s="5" t="s">
        <v>22</v>
      </c>
      <c r="B25" s="7">
        <v>3369</v>
      </c>
      <c r="C25" s="8">
        <v>2630</v>
      </c>
      <c r="D25" s="8">
        <v>1554</v>
      </c>
      <c r="E25" s="8">
        <v>2592</v>
      </c>
      <c r="F25" s="8">
        <v>10145</v>
      </c>
    </row>
    <row r="26" spans="1:6" x14ac:dyDescent="0.35">
      <c r="A26" s="5" t="s">
        <v>23</v>
      </c>
      <c r="B26" s="4">
        <v>10913</v>
      </c>
      <c r="C26" s="2">
        <v>6659</v>
      </c>
      <c r="D26" s="2">
        <v>3849</v>
      </c>
      <c r="E26" s="2">
        <v>5043</v>
      </c>
      <c r="F26" s="8">
        <v>26464</v>
      </c>
    </row>
    <row r="27" spans="1:6" x14ac:dyDescent="0.35">
      <c r="A27" s="5" t="s">
        <v>24</v>
      </c>
      <c r="B27" s="4">
        <v>34211</v>
      </c>
      <c r="C27" s="2">
        <v>20317</v>
      </c>
      <c r="D27" s="2">
        <v>8397</v>
      </c>
      <c r="E27" s="2">
        <v>24909</v>
      </c>
      <c r="F27" s="8">
        <v>87834</v>
      </c>
    </row>
    <row r="28" spans="1:6" x14ac:dyDescent="0.35">
      <c r="A28" s="5" t="s">
        <v>25</v>
      </c>
      <c r="B28" s="4">
        <v>53880</v>
      </c>
      <c r="C28" s="2">
        <v>49222</v>
      </c>
      <c r="D28" s="2">
        <v>14575</v>
      </c>
      <c r="E28" s="2">
        <v>39639</v>
      </c>
      <c r="F28" s="8">
        <v>157316</v>
      </c>
    </row>
    <row r="29" spans="1:6" x14ac:dyDescent="0.35">
      <c r="A29" s="5" t="s">
        <v>26</v>
      </c>
      <c r="B29" s="4">
        <v>65271</v>
      </c>
      <c r="C29" s="2">
        <v>65155</v>
      </c>
      <c r="D29" s="2">
        <v>26242</v>
      </c>
      <c r="E29" s="2">
        <v>61989</v>
      </c>
      <c r="F29" s="8">
        <v>218657</v>
      </c>
    </row>
    <row r="30" spans="1:6" x14ac:dyDescent="0.35">
      <c r="A30" s="5" t="s">
        <v>27</v>
      </c>
      <c r="B30" s="4">
        <v>110512</v>
      </c>
      <c r="C30" s="2">
        <v>52622</v>
      </c>
      <c r="D30" s="2">
        <v>34936</v>
      </c>
      <c r="E30" s="2">
        <v>53832</v>
      </c>
      <c r="F30" s="8">
        <v>251902</v>
      </c>
    </row>
    <row r="31" spans="1:6" x14ac:dyDescent="0.35">
      <c r="A31" s="5" t="s">
        <v>28</v>
      </c>
      <c r="B31" s="4">
        <v>44443</v>
      </c>
      <c r="C31" s="2">
        <v>45584</v>
      </c>
      <c r="D31" s="2">
        <v>42934</v>
      </c>
      <c r="E31" s="2">
        <v>50242</v>
      </c>
      <c r="F31" s="8">
        <v>183203</v>
      </c>
    </row>
    <row r="32" spans="1:6" x14ac:dyDescent="0.35">
      <c r="A32" s="5" t="s">
        <v>29</v>
      </c>
      <c r="B32" s="4">
        <v>31463</v>
      </c>
      <c r="C32" s="2">
        <v>12691</v>
      </c>
      <c r="D32" s="2">
        <v>21454</v>
      </c>
      <c r="E32" s="2">
        <v>8126</v>
      </c>
      <c r="F32" s="8">
        <v>73734</v>
      </c>
    </row>
    <row r="33" spans="1:6" x14ac:dyDescent="0.35">
      <c r="A33" s="5" t="s">
        <v>30</v>
      </c>
      <c r="B33" s="2">
        <v>21014</v>
      </c>
      <c r="C33" s="2">
        <v>10387</v>
      </c>
      <c r="D33" s="2">
        <v>9043</v>
      </c>
      <c r="E33" s="2">
        <v>10333</v>
      </c>
      <c r="F33" s="8">
        <v>50777</v>
      </c>
    </row>
    <row r="34" spans="1:6" s="3" customFormat="1" ht="15" thickBot="1" x14ac:dyDescent="0.4">
      <c r="A34" s="5"/>
      <c r="B34" s="18"/>
      <c r="C34" s="19"/>
      <c r="D34" s="19"/>
      <c r="E34" s="19"/>
      <c r="F34" s="19"/>
    </row>
    <row r="35" spans="1:6" s="3" customFormat="1" ht="25" customHeight="1" thickBot="1" x14ac:dyDescent="0.4">
      <c r="A35" s="13" t="s">
        <v>31</v>
      </c>
      <c r="B35" s="14">
        <f>SUM(B25:B34)</f>
        <v>375076</v>
      </c>
      <c r="C35" s="14">
        <f>SUM(C25:C34)</f>
        <v>265267</v>
      </c>
      <c r="D35" s="14">
        <f>SUM(D25:D34)</f>
        <v>162984</v>
      </c>
      <c r="E35" s="14">
        <f>SUM(E25:E34)</f>
        <v>256705</v>
      </c>
      <c r="F35" s="14">
        <f>SUM(F25:F34)</f>
        <v>1060032</v>
      </c>
    </row>
    <row r="36" spans="1:6" ht="15" thickBot="1" x14ac:dyDescent="0.4">
      <c r="A36" s="24" t="s">
        <v>35</v>
      </c>
      <c r="B36" s="16">
        <v>4614</v>
      </c>
      <c r="C36" s="17">
        <v>4474</v>
      </c>
      <c r="D36" s="17">
        <v>0</v>
      </c>
      <c r="E36" s="15">
        <v>4243</v>
      </c>
      <c r="F36" s="15">
        <f>SUM(B36:E36)</f>
        <v>13331</v>
      </c>
    </row>
    <row r="37" spans="1:6" ht="30" customHeight="1" thickTop="1" thickBot="1" x14ac:dyDescent="0.4">
      <c r="A37" s="20" t="s">
        <v>32</v>
      </c>
      <c r="B37" s="23">
        <f>SUM(B36,B24,B35)</f>
        <v>471010</v>
      </c>
      <c r="C37" s="23">
        <f>SUM(C36,C24,C35)</f>
        <v>324632</v>
      </c>
      <c r="D37" s="23">
        <f>SUM(D36,D24,D35)</f>
        <v>184063</v>
      </c>
      <c r="E37" s="23">
        <f>SUM(E36,E24,E35)</f>
        <v>322768</v>
      </c>
      <c r="F37" s="23">
        <f>SUM(F36,F24,F35)</f>
        <v>1302473</v>
      </c>
    </row>
    <row r="38" spans="1:6" ht="33" customHeight="1" thickTop="1" x14ac:dyDescent="0.35">
      <c r="B38" s="22"/>
    </row>
  </sheetData>
  <mergeCells count="8">
    <mergeCell ref="A1:F1"/>
    <mergeCell ref="F6:F7"/>
    <mergeCell ref="A5:F5"/>
    <mergeCell ref="A4:F4"/>
    <mergeCell ref="A3:F3"/>
    <mergeCell ref="B6:E6"/>
    <mergeCell ref="A2:F2"/>
    <mergeCell ref="A6:A7"/>
  </mergeCells>
  <printOptions horizontalCentered="1"/>
  <pageMargins left="0.7" right="0.7" top="0.75" bottom="0.75" header="0.3" footer="0.3"/>
  <pageSetup scale="60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8"/>
  <sheetViews>
    <sheetView workbookViewId="0">
      <selection activeCell="A3" sqref="A3:F3"/>
    </sheetView>
  </sheetViews>
  <sheetFormatPr defaultRowHeight="14.5" x14ac:dyDescent="0.35"/>
  <cols>
    <col min="1" max="1" width="40.81640625" style="1" bestFit="1" customWidth="1"/>
    <col min="2" max="6" width="16.7265625" customWidth="1"/>
  </cols>
  <sheetData>
    <row r="1" spans="1:6" ht="18.5" x14ac:dyDescent="0.45">
      <c r="A1" s="25" t="s">
        <v>34</v>
      </c>
      <c r="B1" s="26"/>
      <c r="C1" s="26"/>
      <c r="D1" s="26"/>
      <c r="E1" s="26"/>
      <c r="F1" s="26"/>
    </row>
    <row r="2" spans="1:6" ht="18.5" x14ac:dyDescent="0.45">
      <c r="A2" s="25" t="s">
        <v>5</v>
      </c>
      <c r="B2" s="26"/>
      <c r="C2" s="26"/>
      <c r="D2" s="26"/>
      <c r="E2" s="26"/>
      <c r="F2" s="26"/>
    </row>
    <row r="3" spans="1:6" ht="18.5" x14ac:dyDescent="0.45">
      <c r="A3" s="31" t="s">
        <v>40</v>
      </c>
      <c r="B3" s="26"/>
      <c r="C3" s="26"/>
      <c r="D3" s="26"/>
      <c r="E3" s="26"/>
      <c r="F3" s="26"/>
    </row>
    <row r="4" spans="1:6" ht="18.5" x14ac:dyDescent="0.45">
      <c r="A4" s="26"/>
      <c r="B4" s="26"/>
      <c r="C4" s="26"/>
      <c r="D4" s="26"/>
      <c r="E4" s="26"/>
      <c r="F4" s="26"/>
    </row>
    <row r="5" spans="1:6" x14ac:dyDescent="0.35">
      <c r="A5" s="29"/>
      <c r="B5" s="30"/>
      <c r="C5" s="30"/>
      <c r="D5" s="30"/>
      <c r="E5" s="30"/>
      <c r="F5" s="30"/>
    </row>
    <row r="6" spans="1:6" s="1" customFormat="1" x14ac:dyDescent="0.35">
      <c r="A6" s="35" t="s">
        <v>4</v>
      </c>
      <c r="B6" s="32" t="s">
        <v>33</v>
      </c>
      <c r="C6" s="33"/>
      <c r="D6" s="33"/>
      <c r="E6" s="34"/>
      <c r="F6" s="27" t="s">
        <v>36</v>
      </c>
    </row>
    <row r="7" spans="1:6" ht="15" thickBot="1" x14ac:dyDescent="0.4">
      <c r="A7" s="36"/>
      <c r="B7" s="10" t="s">
        <v>0</v>
      </c>
      <c r="C7" s="10" t="s">
        <v>1</v>
      </c>
      <c r="D7" s="10" t="s">
        <v>2</v>
      </c>
      <c r="E7" s="10" t="s">
        <v>3</v>
      </c>
      <c r="F7" s="28"/>
    </row>
    <row r="8" spans="1:6" ht="15" thickTop="1" x14ac:dyDescent="0.35">
      <c r="A8" s="5" t="s">
        <v>6</v>
      </c>
      <c r="B8" s="7">
        <v>11</v>
      </c>
      <c r="C8" s="8">
        <v>9</v>
      </c>
      <c r="D8" s="8">
        <v>4</v>
      </c>
      <c r="E8" s="8">
        <v>13</v>
      </c>
      <c r="F8" s="9">
        <v>37</v>
      </c>
    </row>
    <row r="9" spans="1:6" x14ac:dyDescent="0.35">
      <c r="A9" s="5" t="s">
        <v>7</v>
      </c>
      <c r="B9" s="4">
        <v>47</v>
      </c>
      <c r="C9" s="2">
        <v>39</v>
      </c>
      <c r="D9" s="2">
        <v>22</v>
      </c>
      <c r="E9" s="2">
        <v>42</v>
      </c>
      <c r="F9" s="9">
        <v>150</v>
      </c>
    </row>
    <row r="10" spans="1:6" x14ac:dyDescent="0.35">
      <c r="A10" s="5" t="s">
        <v>8</v>
      </c>
      <c r="B10" s="4">
        <v>122</v>
      </c>
      <c r="C10" s="2">
        <v>64</v>
      </c>
      <c r="D10" s="2">
        <v>29</v>
      </c>
      <c r="E10" s="2">
        <v>94</v>
      </c>
      <c r="F10" s="9">
        <v>309</v>
      </c>
    </row>
    <row r="11" spans="1:6" x14ac:dyDescent="0.35">
      <c r="A11" s="5" t="s">
        <v>9</v>
      </c>
      <c r="B11" s="4">
        <v>131</v>
      </c>
      <c r="C11" s="2">
        <v>98</v>
      </c>
      <c r="D11" s="2">
        <v>37</v>
      </c>
      <c r="E11" s="2">
        <v>151</v>
      </c>
      <c r="F11" s="9">
        <v>417</v>
      </c>
    </row>
    <row r="12" spans="1:6" x14ac:dyDescent="0.35">
      <c r="A12" s="5" t="s">
        <v>10</v>
      </c>
      <c r="B12" s="4">
        <v>4206</v>
      </c>
      <c r="C12" s="2">
        <v>2920</v>
      </c>
      <c r="D12" s="2">
        <v>641</v>
      </c>
      <c r="E12" s="2">
        <v>3365</v>
      </c>
      <c r="F12" s="9">
        <v>11132</v>
      </c>
    </row>
    <row r="13" spans="1:6" x14ac:dyDescent="0.35">
      <c r="A13" s="5" t="s">
        <v>11</v>
      </c>
      <c r="B13" s="4">
        <v>8831</v>
      </c>
      <c r="C13" s="2">
        <v>6290</v>
      </c>
      <c r="D13" s="2">
        <v>1893</v>
      </c>
      <c r="E13" s="2">
        <v>9828</v>
      </c>
      <c r="F13" s="9">
        <v>26842</v>
      </c>
    </row>
    <row r="14" spans="1:6" x14ac:dyDescent="0.35">
      <c r="A14" s="5" t="s">
        <v>12</v>
      </c>
      <c r="B14" s="4">
        <v>15019</v>
      </c>
      <c r="C14" s="2">
        <v>10202</v>
      </c>
      <c r="D14" s="2">
        <v>3860</v>
      </c>
      <c r="E14" s="2">
        <v>13343</v>
      </c>
      <c r="F14" s="9">
        <v>42424</v>
      </c>
    </row>
    <row r="15" spans="1:6" x14ac:dyDescent="0.35">
      <c r="A15" s="5" t="s">
        <v>13</v>
      </c>
      <c r="B15" s="4">
        <v>28949</v>
      </c>
      <c r="C15" s="2">
        <v>19712</v>
      </c>
      <c r="D15" s="2">
        <v>6059</v>
      </c>
      <c r="E15" s="2">
        <v>20889</v>
      </c>
      <c r="F15" s="9">
        <v>75609</v>
      </c>
    </row>
    <row r="16" spans="1:6" x14ac:dyDescent="0.35">
      <c r="A16" s="5" t="s">
        <v>14</v>
      </c>
      <c r="B16" s="4">
        <v>11036</v>
      </c>
      <c r="C16" s="2">
        <v>6717</v>
      </c>
      <c r="D16" s="2">
        <v>3485</v>
      </c>
      <c r="E16" s="2">
        <v>6818</v>
      </c>
      <c r="F16" s="9">
        <v>28056</v>
      </c>
    </row>
    <row r="17" spans="1:6" x14ac:dyDescent="0.35">
      <c r="A17" s="5" t="s">
        <v>15</v>
      </c>
      <c r="B17" s="4">
        <v>8355</v>
      </c>
      <c r="C17" s="2">
        <v>6955</v>
      </c>
      <c r="D17" s="2">
        <v>3073</v>
      </c>
      <c r="E17" s="2">
        <v>7203</v>
      </c>
      <c r="F17" s="9">
        <v>25586</v>
      </c>
    </row>
    <row r="18" spans="1:6" x14ac:dyDescent="0.35">
      <c r="A18" s="5" t="s">
        <v>16</v>
      </c>
      <c r="B18" s="4">
        <v>580</v>
      </c>
      <c r="C18" s="2">
        <v>78</v>
      </c>
      <c r="D18" s="2">
        <v>102</v>
      </c>
      <c r="E18" s="2">
        <v>0</v>
      </c>
      <c r="F18" s="9">
        <v>760</v>
      </c>
    </row>
    <row r="19" spans="1:6" x14ac:dyDescent="0.35">
      <c r="A19" s="5" t="s">
        <v>17</v>
      </c>
      <c r="B19" s="4">
        <v>2080</v>
      </c>
      <c r="C19" s="2">
        <v>384</v>
      </c>
      <c r="D19" s="2">
        <v>295</v>
      </c>
      <c r="E19" s="2">
        <v>0</v>
      </c>
      <c r="F19" s="9">
        <v>2759</v>
      </c>
    </row>
    <row r="20" spans="1:6" x14ac:dyDescent="0.35">
      <c r="A20" s="5" t="s">
        <v>18</v>
      </c>
      <c r="B20" s="4">
        <v>4106</v>
      </c>
      <c r="C20" s="2">
        <v>661</v>
      </c>
      <c r="D20" s="2">
        <v>621</v>
      </c>
      <c r="E20" s="2">
        <v>0</v>
      </c>
      <c r="F20" s="9">
        <v>5388</v>
      </c>
    </row>
    <row r="21" spans="1:6" x14ac:dyDescent="0.35">
      <c r="A21" s="5" t="s">
        <v>19</v>
      </c>
      <c r="B21" s="4">
        <v>5456</v>
      </c>
      <c r="C21" s="2">
        <v>576</v>
      </c>
      <c r="D21" s="2">
        <v>843</v>
      </c>
      <c r="E21" s="2">
        <v>0</v>
      </c>
      <c r="F21" s="9">
        <v>6875</v>
      </c>
    </row>
    <row r="22" spans="1:6" x14ac:dyDescent="0.35">
      <c r="A22" s="5" t="s">
        <v>20</v>
      </c>
      <c r="B22" s="4">
        <v>2199</v>
      </c>
      <c r="C22" s="2">
        <v>0</v>
      </c>
      <c r="D22" s="2">
        <v>231</v>
      </c>
      <c r="E22" s="2">
        <v>0</v>
      </c>
      <c r="F22" s="9">
        <v>2430</v>
      </c>
    </row>
    <row r="23" spans="1:6" ht="15" thickBot="1" x14ac:dyDescent="0.4">
      <c r="A23" s="6"/>
      <c r="B23" s="11"/>
      <c r="C23" s="12"/>
      <c r="D23" s="12"/>
      <c r="E23" s="12"/>
      <c r="F23" s="12"/>
    </row>
    <row r="24" spans="1:6" ht="25" customHeight="1" thickBot="1" x14ac:dyDescent="0.4">
      <c r="A24" s="13" t="s">
        <v>21</v>
      </c>
      <c r="B24" s="14">
        <f>SUM(B8:B23)</f>
        <v>91128</v>
      </c>
      <c r="C24" s="14">
        <f>SUM(C8:C23)</f>
        <v>54705</v>
      </c>
      <c r="D24" s="14">
        <f>SUM(D8:D23)</f>
        <v>21195</v>
      </c>
      <c r="E24" s="14">
        <f>SUM(E8:E23)</f>
        <v>61746</v>
      </c>
      <c r="F24" s="14">
        <f>SUM(F8:F23)</f>
        <v>228774</v>
      </c>
    </row>
    <row r="25" spans="1:6" x14ac:dyDescent="0.35">
      <c r="A25" s="5" t="s">
        <v>22</v>
      </c>
      <c r="B25" s="7">
        <v>3348</v>
      </c>
      <c r="C25" s="8">
        <v>2628</v>
      </c>
      <c r="D25" s="8">
        <v>1561</v>
      </c>
      <c r="E25" s="8">
        <v>2587</v>
      </c>
      <c r="F25" s="8">
        <v>10124</v>
      </c>
    </row>
    <row r="26" spans="1:6" x14ac:dyDescent="0.35">
      <c r="A26" s="5" t="s">
        <v>23</v>
      </c>
      <c r="B26" s="4">
        <v>10807</v>
      </c>
      <c r="C26" s="2">
        <v>6573</v>
      </c>
      <c r="D26" s="2">
        <v>3848</v>
      </c>
      <c r="E26" s="2">
        <v>5046</v>
      </c>
      <c r="F26" s="8">
        <v>26274</v>
      </c>
    </row>
    <row r="27" spans="1:6" x14ac:dyDescent="0.35">
      <c r="A27" s="5" t="s">
        <v>24</v>
      </c>
      <c r="B27" s="4">
        <v>34194</v>
      </c>
      <c r="C27" s="2">
        <v>21259</v>
      </c>
      <c r="D27" s="2">
        <v>8444</v>
      </c>
      <c r="E27" s="2">
        <v>24826</v>
      </c>
      <c r="F27" s="8">
        <v>88723</v>
      </c>
    </row>
    <row r="28" spans="1:6" x14ac:dyDescent="0.35">
      <c r="A28" s="5" t="s">
        <v>25</v>
      </c>
      <c r="B28" s="4">
        <v>53937</v>
      </c>
      <c r="C28" s="2">
        <v>47598</v>
      </c>
      <c r="D28" s="2">
        <v>14187</v>
      </c>
      <c r="E28" s="2">
        <v>39573</v>
      </c>
      <c r="F28" s="8">
        <v>155295</v>
      </c>
    </row>
    <row r="29" spans="1:6" x14ac:dyDescent="0.35">
      <c r="A29" s="5" t="s">
        <v>26</v>
      </c>
      <c r="B29" s="4">
        <v>65420</v>
      </c>
      <c r="C29" s="2">
        <v>64741</v>
      </c>
      <c r="D29" s="2">
        <v>25985</v>
      </c>
      <c r="E29" s="2">
        <v>61670</v>
      </c>
      <c r="F29" s="8">
        <v>217816</v>
      </c>
    </row>
    <row r="30" spans="1:6" x14ac:dyDescent="0.35">
      <c r="A30" s="5" t="s">
        <v>27</v>
      </c>
      <c r="B30" s="4">
        <v>110826</v>
      </c>
      <c r="C30" s="2">
        <v>52433</v>
      </c>
      <c r="D30" s="2">
        <v>34523</v>
      </c>
      <c r="E30" s="2">
        <v>53371</v>
      </c>
      <c r="F30" s="8">
        <v>251153</v>
      </c>
    </row>
    <row r="31" spans="1:6" x14ac:dyDescent="0.35">
      <c r="A31" s="5" t="s">
        <v>28</v>
      </c>
      <c r="B31" s="4">
        <v>46243</v>
      </c>
      <c r="C31" s="2">
        <v>46203</v>
      </c>
      <c r="D31" s="2">
        <v>42497</v>
      </c>
      <c r="E31" s="2">
        <v>50711</v>
      </c>
      <c r="F31" s="8">
        <v>185654</v>
      </c>
    </row>
    <row r="32" spans="1:6" x14ac:dyDescent="0.35">
      <c r="A32" s="5" t="s">
        <v>29</v>
      </c>
      <c r="B32" s="4">
        <v>29942</v>
      </c>
      <c r="C32" s="2">
        <v>12904</v>
      </c>
      <c r="D32" s="2">
        <v>21191</v>
      </c>
      <c r="E32" s="2">
        <v>8305</v>
      </c>
      <c r="F32" s="8">
        <v>72342</v>
      </c>
    </row>
    <row r="33" spans="1:6" x14ac:dyDescent="0.35">
      <c r="A33" s="5" t="s">
        <v>30</v>
      </c>
      <c r="B33" s="2">
        <v>23265</v>
      </c>
      <c r="C33" s="2">
        <v>10922</v>
      </c>
      <c r="D33" s="2">
        <v>10046</v>
      </c>
      <c r="E33" s="2">
        <v>10805</v>
      </c>
      <c r="F33" s="8">
        <v>55038</v>
      </c>
    </row>
    <row r="34" spans="1:6" s="3" customFormat="1" ht="15" thickBot="1" x14ac:dyDescent="0.4">
      <c r="A34" s="5"/>
      <c r="B34" s="18"/>
      <c r="C34" s="19"/>
      <c r="D34" s="19"/>
      <c r="E34" s="19"/>
      <c r="F34" s="19"/>
    </row>
    <row r="35" spans="1:6" s="3" customFormat="1" ht="25" customHeight="1" thickBot="1" x14ac:dyDescent="0.4">
      <c r="A35" s="13" t="s">
        <v>31</v>
      </c>
      <c r="B35" s="14">
        <f>SUM(B25:B34)</f>
        <v>377982</v>
      </c>
      <c r="C35" s="14">
        <f>SUM(C25:C34)</f>
        <v>265261</v>
      </c>
      <c r="D35" s="14">
        <f>SUM(D25:D34)</f>
        <v>162282</v>
      </c>
      <c r="E35" s="14">
        <f>SUM(E25:E34)</f>
        <v>256894</v>
      </c>
      <c r="F35" s="14">
        <f>SUM(F25:F34)</f>
        <v>1062419</v>
      </c>
    </row>
    <row r="36" spans="1:6" ht="15" thickBot="1" x14ac:dyDescent="0.4">
      <c r="A36" s="24" t="s">
        <v>35</v>
      </c>
      <c r="B36" s="16">
        <v>4592</v>
      </c>
      <c r="C36" s="17">
        <v>4450</v>
      </c>
      <c r="D36" s="17">
        <v>0</v>
      </c>
      <c r="E36" s="15">
        <v>4217</v>
      </c>
      <c r="F36" s="15">
        <f>SUM(B36:E36)</f>
        <v>13259</v>
      </c>
    </row>
    <row r="37" spans="1:6" ht="30" customHeight="1" thickTop="1" thickBot="1" x14ac:dyDescent="0.4">
      <c r="A37" s="20" t="s">
        <v>32</v>
      </c>
      <c r="B37" s="23">
        <f>SUM(B36,B24,B35)</f>
        <v>473702</v>
      </c>
      <c r="C37" s="23">
        <f>SUM(C36,C24,C35)</f>
        <v>324416</v>
      </c>
      <c r="D37" s="23">
        <f>SUM(D36,D24,D35)</f>
        <v>183477</v>
      </c>
      <c r="E37" s="23">
        <f>SUM(E36,E24,E35)</f>
        <v>322857</v>
      </c>
      <c r="F37" s="23">
        <f>SUM(F36,F24,F35)</f>
        <v>1304452</v>
      </c>
    </row>
    <row r="38" spans="1:6" ht="33" customHeight="1" thickTop="1" x14ac:dyDescent="0.35">
      <c r="B38" s="22"/>
    </row>
  </sheetData>
  <mergeCells count="8">
    <mergeCell ref="A1:F1"/>
    <mergeCell ref="F6:F7"/>
    <mergeCell ref="A5:F5"/>
    <mergeCell ref="A4:F4"/>
    <mergeCell ref="A3:F3"/>
    <mergeCell ref="B6:E6"/>
    <mergeCell ref="A2:F2"/>
    <mergeCell ref="A6:A7"/>
  </mergeCells>
  <printOptions horizontalCentered="1"/>
  <pageMargins left="0.7" right="0.7" top="0.75" bottom="0.75" header="0.3" footer="0.3"/>
  <pageSetup scale="60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F39"/>
  <sheetViews>
    <sheetView tabSelected="1" workbookViewId="0">
      <selection activeCell="A3" sqref="A3:F3"/>
    </sheetView>
  </sheetViews>
  <sheetFormatPr defaultRowHeight="14.5" x14ac:dyDescent="0.35"/>
  <cols>
    <col min="1" max="1" width="40.81640625" style="1" bestFit="1" customWidth="1"/>
    <col min="2" max="6" width="16.7265625" customWidth="1"/>
  </cols>
  <sheetData>
    <row r="1" spans="1:6" ht="18.5" x14ac:dyDescent="0.45">
      <c r="A1" s="25" t="s">
        <v>34</v>
      </c>
      <c r="B1" s="26"/>
      <c r="C1" s="26"/>
      <c r="D1" s="26"/>
      <c r="E1" s="26"/>
      <c r="F1" s="26"/>
    </row>
    <row r="2" spans="1:6" ht="18.5" x14ac:dyDescent="0.45">
      <c r="A2" s="25" t="s">
        <v>5</v>
      </c>
      <c r="B2" s="26"/>
      <c r="C2" s="26"/>
      <c r="D2" s="26"/>
      <c r="E2" s="26"/>
      <c r="F2" s="26"/>
    </row>
    <row r="3" spans="1:6" ht="18.5" x14ac:dyDescent="0.45">
      <c r="A3" s="31" t="s">
        <v>37</v>
      </c>
      <c r="B3" s="26"/>
      <c r="C3" s="26"/>
      <c r="D3" s="26"/>
      <c r="E3" s="26"/>
      <c r="F3" s="26"/>
    </row>
    <row r="4" spans="1:6" ht="18.5" x14ac:dyDescent="0.45">
      <c r="A4" s="26"/>
      <c r="B4" s="26"/>
      <c r="C4" s="26"/>
      <c r="D4" s="26"/>
      <c r="E4" s="26"/>
      <c r="F4" s="26"/>
    </row>
    <row r="5" spans="1:6" x14ac:dyDescent="0.35">
      <c r="A5" s="29"/>
      <c r="B5" s="30"/>
      <c r="C5" s="30"/>
      <c r="D5" s="30"/>
      <c r="E5" s="30"/>
      <c r="F5" s="30"/>
    </row>
    <row r="6" spans="1:6" s="1" customFormat="1" x14ac:dyDescent="0.35">
      <c r="A6" s="35" t="s">
        <v>4</v>
      </c>
      <c r="B6" s="32" t="s">
        <v>33</v>
      </c>
      <c r="C6" s="33"/>
      <c r="D6" s="33"/>
      <c r="E6" s="34"/>
      <c r="F6" s="27" t="s">
        <v>36</v>
      </c>
    </row>
    <row r="7" spans="1:6" ht="15" thickBot="1" x14ac:dyDescent="0.4">
      <c r="A7" s="36"/>
      <c r="B7" s="10" t="s">
        <v>0</v>
      </c>
      <c r="C7" s="10" t="s">
        <v>1</v>
      </c>
      <c r="D7" s="10" t="s">
        <v>2</v>
      </c>
      <c r="E7" s="10" t="s">
        <v>3</v>
      </c>
      <c r="F7" s="28"/>
    </row>
    <row r="8" spans="1:6" ht="15" thickTop="1" x14ac:dyDescent="0.35">
      <c r="A8" s="5" t="s">
        <v>6</v>
      </c>
      <c r="B8" s="7">
        <v>11</v>
      </c>
      <c r="C8" s="8">
        <v>9</v>
      </c>
      <c r="D8" s="8">
        <v>4</v>
      </c>
      <c r="E8" s="8">
        <v>13</v>
      </c>
      <c r="F8" s="9">
        <v>37</v>
      </c>
    </row>
    <row r="9" spans="1:6" x14ac:dyDescent="0.35">
      <c r="A9" s="5" t="s">
        <v>7</v>
      </c>
      <c r="B9" s="4">
        <v>47</v>
      </c>
      <c r="C9" s="2">
        <v>39</v>
      </c>
      <c r="D9" s="2">
        <v>20</v>
      </c>
      <c r="E9" s="2">
        <v>41</v>
      </c>
      <c r="F9" s="9">
        <v>147</v>
      </c>
    </row>
    <row r="10" spans="1:6" x14ac:dyDescent="0.35">
      <c r="A10" s="5" t="s">
        <v>8</v>
      </c>
      <c r="B10" s="4">
        <v>120</v>
      </c>
      <c r="C10" s="2">
        <v>64</v>
      </c>
      <c r="D10" s="2">
        <v>26</v>
      </c>
      <c r="E10" s="2">
        <v>91</v>
      </c>
      <c r="F10" s="9">
        <v>301</v>
      </c>
    </row>
    <row r="11" spans="1:6" x14ac:dyDescent="0.35">
      <c r="A11" s="5" t="s">
        <v>9</v>
      </c>
      <c r="B11" s="4">
        <v>131</v>
      </c>
      <c r="C11" s="2">
        <v>98</v>
      </c>
      <c r="D11" s="2">
        <v>36</v>
      </c>
      <c r="E11" s="2">
        <v>153</v>
      </c>
      <c r="F11" s="9">
        <v>418</v>
      </c>
    </row>
    <row r="12" spans="1:6" x14ac:dyDescent="0.35">
      <c r="A12" s="5" t="s">
        <v>10</v>
      </c>
      <c r="B12" s="4">
        <v>4107</v>
      </c>
      <c r="C12" s="2">
        <v>3160</v>
      </c>
      <c r="D12" s="2">
        <v>642</v>
      </c>
      <c r="E12" s="2">
        <v>3313</v>
      </c>
      <c r="F12" s="9">
        <v>11222</v>
      </c>
    </row>
    <row r="13" spans="1:6" x14ac:dyDescent="0.35">
      <c r="A13" s="5" t="s">
        <v>11</v>
      </c>
      <c r="B13" s="4">
        <v>8756</v>
      </c>
      <c r="C13" s="2">
        <v>6629</v>
      </c>
      <c r="D13" s="2">
        <v>1892</v>
      </c>
      <c r="E13" s="2">
        <v>9751</v>
      </c>
      <c r="F13" s="9">
        <v>27028</v>
      </c>
    </row>
    <row r="14" spans="1:6" x14ac:dyDescent="0.35">
      <c r="A14" s="5" t="s">
        <v>12</v>
      </c>
      <c r="B14" s="4">
        <v>14850</v>
      </c>
      <c r="C14" s="2">
        <v>10631</v>
      </c>
      <c r="D14" s="2">
        <v>3857</v>
      </c>
      <c r="E14" s="2">
        <v>13292</v>
      </c>
      <c r="F14" s="9">
        <v>42630</v>
      </c>
    </row>
    <row r="15" spans="1:6" x14ac:dyDescent="0.35">
      <c r="A15" s="5" t="s">
        <v>13</v>
      </c>
      <c r="B15" s="4">
        <v>29281</v>
      </c>
      <c r="C15" s="2">
        <v>18561</v>
      </c>
      <c r="D15" s="2">
        <v>6028</v>
      </c>
      <c r="E15" s="2">
        <v>20968</v>
      </c>
      <c r="F15" s="9">
        <v>74838</v>
      </c>
    </row>
    <row r="16" spans="1:6" x14ac:dyDescent="0.35">
      <c r="A16" s="5" t="s">
        <v>14</v>
      </c>
      <c r="B16" s="4">
        <v>11010</v>
      </c>
      <c r="C16" s="2">
        <v>6595</v>
      </c>
      <c r="D16" s="2">
        <v>3386</v>
      </c>
      <c r="E16" s="2">
        <v>6651</v>
      </c>
      <c r="F16" s="9">
        <v>27642</v>
      </c>
    </row>
    <row r="17" spans="1:6" x14ac:dyDescent="0.35">
      <c r="A17" s="5" t="s">
        <v>15</v>
      </c>
      <c r="B17" s="4">
        <v>9135</v>
      </c>
      <c r="C17" s="2">
        <v>6990</v>
      </c>
      <c r="D17" s="2">
        <v>3158</v>
      </c>
      <c r="E17" s="2">
        <v>7324</v>
      </c>
      <c r="F17" s="9">
        <v>26607</v>
      </c>
    </row>
    <row r="18" spans="1:6" x14ac:dyDescent="0.35">
      <c r="A18" s="5" t="s">
        <v>16</v>
      </c>
      <c r="B18" s="4">
        <v>553</v>
      </c>
      <c r="C18" s="2">
        <v>79</v>
      </c>
      <c r="D18" s="2">
        <v>107</v>
      </c>
      <c r="E18" s="2">
        <v>0</v>
      </c>
      <c r="F18" s="9">
        <v>739</v>
      </c>
    </row>
    <row r="19" spans="1:6" x14ac:dyDescent="0.35">
      <c r="A19" s="5" t="s">
        <v>17</v>
      </c>
      <c r="B19" s="4">
        <v>2085</v>
      </c>
      <c r="C19" s="2">
        <v>380</v>
      </c>
      <c r="D19" s="2">
        <v>291</v>
      </c>
      <c r="E19" s="2">
        <v>0</v>
      </c>
      <c r="F19" s="9">
        <v>2756</v>
      </c>
    </row>
    <row r="20" spans="1:6" x14ac:dyDescent="0.35">
      <c r="A20" s="5" t="s">
        <v>18</v>
      </c>
      <c r="B20" s="4">
        <v>4078</v>
      </c>
      <c r="C20" s="2">
        <v>648</v>
      </c>
      <c r="D20" s="2">
        <v>601</v>
      </c>
      <c r="E20" s="2">
        <v>0</v>
      </c>
      <c r="F20" s="9">
        <v>5327</v>
      </c>
    </row>
    <row r="21" spans="1:6" x14ac:dyDescent="0.35">
      <c r="A21" s="5" t="s">
        <v>19</v>
      </c>
      <c r="B21" s="4">
        <v>5458</v>
      </c>
      <c r="C21" s="2">
        <v>585</v>
      </c>
      <c r="D21" s="2">
        <v>832</v>
      </c>
      <c r="E21" s="2">
        <v>0</v>
      </c>
      <c r="F21" s="9">
        <v>6875</v>
      </c>
    </row>
    <row r="22" spans="1:6" x14ac:dyDescent="0.35">
      <c r="A22" s="5" t="s">
        <v>20</v>
      </c>
      <c r="B22" s="4">
        <v>2174</v>
      </c>
      <c r="C22" s="2">
        <v>0</v>
      </c>
      <c r="D22" s="2">
        <v>231</v>
      </c>
      <c r="E22" s="2">
        <v>0</v>
      </c>
      <c r="F22" s="9">
        <v>2405</v>
      </c>
    </row>
    <row r="23" spans="1:6" ht="15" thickBot="1" x14ac:dyDescent="0.4">
      <c r="A23" s="6"/>
      <c r="B23" s="11"/>
      <c r="C23" s="12"/>
      <c r="D23" s="12"/>
      <c r="E23" s="12"/>
      <c r="F23" s="12"/>
    </row>
    <row r="24" spans="1:6" ht="25" customHeight="1" thickBot="1" x14ac:dyDescent="0.4">
      <c r="A24" s="13" t="s">
        <v>21</v>
      </c>
      <c r="B24" s="14">
        <f>SUM(B8:B23)</f>
        <v>91796</v>
      </c>
      <c r="C24" s="14">
        <f>SUM(C8:C23)</f>
        <v>54468</v>
      </c>
      <c r="D24" s="14">
        <f>SUM(D8:D23)</f>
        <v>21111</v>
      </c>
      <c r="E24" s="14">
        <f>SUM(E8:E23)</f>
        <v>61597</v>
      </c>
      <c r="F24" s="14">
        <f>SUM(F8:F23)</f>
        <v>228972</v>
      </c>
    </row>
    <row r="25" spans="1:6" x14ac:dyDescent="0.35">
      <c r="A25" s="5" t="s">
        <v>22</v>
      </c>
      <c r="B25" s="7">
        <v>3330</v>
      </c>
      <c r="C25" s="8">
        <v>2598</v>
      </c>
      <c r="D25" s="8">
        <v>1557</v>
      </c>
      <c r="E25" s="8">
        <v>2586</v>
      </c>
      <c r="F25" s="8">
        <v>10071</v>
      </c>
    </row>
    <row r="26" spans="1:6" x14ac:dyDescent="0.35">
      <c r="A26" s="5" t="s">
        <v>23</v>
      </c>
      <c r="B26" s="4">
        <v>10747</v>
      </c>
      <c r="C26" s="2">
        <v>6531</v>
      </c>
      <c r="D26" s="2">
        <v>3848</v>
      </c>
      <c r="E26" s="2">
        <v>5011</v>
      </c>
      <c r="F26" s="8">
        <v>26137</v>
      </c>
    </row>
    <row r="27" spans="1:6" x14ac:dyDescent="0.35">
      <c r="A27" s="5" t="s">
        <v>24</v>
      </c>
      <c r="B27" s="4">
        <v>34081</v>
      </c>
      <c r="C27" s="2">
        <v>21102</v>
      </c>
      <c r="D27" s="2">
        <v>8449</v>
      </c>
      <c r="E27" s="2">
        <v>24776</v>
      </c>
      <c r="F27" s="8">
        <v>88408</v>
      </c>
    </row>
    <row r="28" spans="1:6" x14ac:dyDescent="0.35">
      <c r="A28" s="5" t="s">
        <v>25</v>
      </c>
      <c r="B28" s="4">
        <v>54038</v>
      </c>
      <c r="C28" s="2">
        <v>47242</v>
      </c>
      <c r="D28" s="2">
        <v>13827</v>
      </c>
      <c r="E28" s="2">
        <v>39574</v>
      </c>
      <c r="F28" s="8">
        <v>154681</v>
      </c>
    </row>
    <row r="29" spans="1:6" x14ac:dyDescent="0.35">
      <c r="A29" s="5" t="s">
        <v>26</v>
      </c>
      <c r="B29" s="4">
        <v>65581</v>
      </c>
      <c r="C29" s="2">
        <v>64430</v>
      </c>
      <c r="D29" s="2">
        <v>26345</v>
      </c>
      <c r="E29" s="2">
        <v>61922</v>
      </c>
      <c r="F29" s="8">
        <v>218278</v>
      </c>
    </row>
    <row r="30" spans="1:6" x14ac:dyDescent="0.35">
      <c r="A30" s="5" t="s">
        <v>27</v>
      </c>
      <c r="B30" s="4">
        <v>111230</v>
      </c>
      <c r="C30" s="2">
        <v>52430</v>
      </c>
      <c r="D30" s="2">
        <v>34971</v>
      </c>
      <c r="E30" s="2">
        <v>53103</v>
      </c>
      <c r="F30" s="8">
        <v>251734</v>
      </c>
    </row>
    <row r="31" spans="1:6" x14ac:dyDescent="0.35">
      <c r="A31" s="5" t="s">
        <v>28</v>
      </c>
      <c r="B31" s="4">
        <v>47014</v>
      </c>
      <c r="C31" s="2">
        <v>46704</v>
      </c>
      <c r="D31" s="2">
        <v>41503</v>
      </c>
      <c r="E31" s="2">
        <v>51275</v>
      </c>
      <c r="F31" s="8">
        <v>186496</v>
      </c>
    </row>
    <row r="32" spans="1:6" x14ac:dyDescent="0.35">
      <c r="A32" s="5" t="s">
        <v>29</v>
      </c>
      <c r="B32" s="4">
        <v>29173</v>
      </c>
      <c r="C32" s="2">
        <v>12981</v>
      </c>
      <c r="D32" s="2">
        <v>21318</v>
      </c>
      <c r="E32" s="2">
        <v>8141</v>
      </c>
      <c r="F32" s="8">
        <v>71613</v>
      </c>
    </row>
    <row r="33" spans="1:6" x14ac:dyDescent="0.35">
      <c r="A33" s="5" t="s">
        <v>30</v>
      </c>
      <c r="B33" s="2">
        <v>24674</v>
      </c>
      <c r="C33" s="2">
        <v>11006</v>
      </c>
      <c r="D33" s="2">
        <v>11472</v>
      </c>
      <c r="E33" s="2">
        <v>10595</v>
      </c>
      <c r="F33" s="8">
        <v>57747</v>
      </c>
    </row>
    <row r="34" spans="1:6" s="3" customFormat="1" ht="15" thickBot="1" x14ac:dyDescent="0.4">
      <c r="A34" s="5"/>
      <c r="B34" s="18"/>
      <c r="C34" s="19"/>
      <c r="D34" s="19"/>
      <c r="E34" s="19"/>
      <c r="F34" s="19"/>
    </row>
    <row r="35" spans="1:6" s="3" customFormat="1" ht="25" customHeight="1" thickBot="1" x14ac:dyDescent="0.4">
      <c r="A35" s="13" t="s">
        <v>31</v>
      </c>
      <c r="B35" s="14">
        <f>SUM(B25:B34)</f>
        <v>379868</v>
      </c>
      <c r="C35" s="14">
        <f>SUM(C25:C34)</f>
        <v>265024</v>
      </c>
      <c r="D35" s="14">
        <f>SUM(D25:D34)</f>
        <v>163290</v>
      </c>
      <c r="E35" s="14">
        <f>SUM(E25:E34)</f>
        <v>256983</v>
      </c>
      <c r="F35" s="14">
        <f>SUM(F25:F34)</f>
        <v>1065165</v>
      </c>
    </row>
    <row r="36" spans="1:6" ht="15" thickBot="1" x14ac:dyDescent="0.4">
      <c r="A36" s="21" t="s">
        <v>35</v>
      </c>
      <c r="B36" s="16">
        <v>4581</v>
      </c>
      <c r="C36" s="17">
        <v>4441</v>
      </c>
      <c r="D36" s="17">
        <v>0</v>
      </c>
      <c r="E36" s="15">
        <v>4207</v>
      </c>
      <c r="F36" s="15">
        <f>SUM(B36:E36)</f>
        <v>13229</v>
      </c>
    </row>
    <row r="37" spans="1:6" ht="30" customHeight="1" thickTop="1" thickBot="1" x14ac:dyDescent="0.4">
      <c r="A37" s="20" t="s">
        <v>32</v>
      </c>
      <c r="B37" s="23">
        <f>SUM(B36,B24,B35)</f>
        <v>476245</v>
      </c>
      <c r="C37" s="23">
        <f>SUM(C36,C24,C35)</f>
        <v>323933</v>
      </c>
      <c r="D37" s="23">
        <f>SUM(D36,D24,D35)</f>
        <v>184401</v>
      </c>
      <c r="E37" s="23">
        <f>SUM(E36,E24,E35)</f>
        <v>322787</v>
      </c>
      <c r="F37" s="23">
        <f>SUM(F36,F24,F35)</f>
        <v>1307366</v>
      </c>
    </row>
    <row r="38" spans="1:6" ht="33" customHeight="1" thickTop="1" x14ac:dyDescent="0.35">
      <c r="B38" s="22"/>
    </row>
    <row r="39" spans="1:6" x14ac:dyDescent="0.35">
      <c r="A39" s="1" t="s">
        <v>38</v>
      </c>
    </row>
  </sheetData>
  <mergeCells count="8">
    <mergeCell ref="A1:F1"/>
    <mergeCell ref="F6:F7"/>
    <mergeCell ref="A5:F5"/>
    <mergeCell ref="A4:F4"/>
    <mergeCell ref="A3:F3"/>
    <mergeCell ref="B6:E6"/>
    <mergeCell ref="A2:F2"/>
    <mergeCell ref="A6:A7"/>
  </mergeCells>
  <printOptions horizontalCentered="1"/>
  <pageMargins left="0.7" right="0.7" top="0.75" bottom="0.75" header="0.3" footer="0.3"/>
  <pageSetup scale="6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12</vt:i4>
      </vt:variant>
      <vt:variant>
        <vt:lpstr>Named Ranges</vt:lpstr>
      </vt:variant>
      <vt:variant>
        <vt:i4>12</vt:i4>
      </vt:variant>
    </vt:vector>
  </HeadingPairs>
  <TitlesOfParts>
    <vt:vector size="24" baseType="lpstr">
      <vt:lpstr>DRS 42486 - 201610</vt:lpstr>
      <vt:lpstr>DRS 42486 - 201611</vt:lpstr>
      <vt:lpstr>DRS 42486 - 201612</vt:lpstr>
      <vt:lpstr>DRS 42486 - 201701</vt:lpstr>
      <vt:lpstr>DRS 42486 - 201702</vt:lpstr>
      <vt:lpstr>DRS 42486 - 201703</vt:lpstr>
      <vt:lpstr>DRS 42486 - 201704</vt:lpstr>
      <vt:lpstr>DRS 42486 - 201705</vt:lpstr>
      <vt:lpstr>DRS 42486 - 201706</vt:lpstr>
      <vt:lpstr>DRS 42486 - 201707</vt:lpstr>
      <vt:lpstr>DRS 42486 - 201708</vt:lpstr>
      <vt:lpstr>DRS 42486 - 201709</vt:lpstr>
      <vt:lpstr>'DRS 42486 - 201610'!Print_Area</vt:lpstr>
      <vt:lpstr>'DRS 42486 - 201611'!Print_Area</vt:lpstr>
      <vt:lpstr>'DRS 42486 - 201612'!Print_Area</vt:lpstr>
      <vt:lpstr>'DRS 42486 - 201701'!Print_Area</vt:lpstr>
      <vt:lpstr>'DRS 42486 - 201702'!Print_Area</vt:lpstr>
      <vt:lpstr>'DRS 42486 - 201703'!Print_Area</vt:lpstr>
      <vt:lpstr>'DRS 42486 - 201704'!Print_Area</vt:lpstr>
      <vt:lpstr>'DRS 42486 - 201705'!Print_Area</vt:lpstr>
      <vt:lpstr>'DRS 42486 - 201706'!Print_Area</vt:lpstr>
      <vt:lpstr>'DRS 42486 - 201707'!Print_Area</vt:lpstr>
      <vt:lpstr>'DRS 42486 - 201708'!Print_Area</vt:lpstr>
      <vt:lpstr>'DRS 42486 - 201709'!Print_Area</vt:lpstr>
    </vt:vector>
  </TitlesOfParts>
  <Company>Defense Manpower Data Center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Tong, Man K CIV DMDC</dc:creator>
  <cp:lastModifiedBy>Seggerman, Scott L CIV DMDC</cp:lastModifiedBy>
  <cp:lastPrinted>2017-06-28T00:42:04Z</cp:lastPrinted>
  <dcterms:created xsi:type="dcterms:W3CDTF">2012-07-23T22:14:11Z</dcterms:created>
  <dcterms:modified xsi:type="dcterms:W3CDTF">2021-08-25T23:03:33Z</dcterms:modified>
</cp:coreProperties>
</file>