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rsonal Folders\Seggerman_Scott\DRS 42486\"/>
    </mc:Choice>
  </mc:AlternateContent>
  <bookViews>
    <workbookView xWindow="3300" yWindow="2390" windowWidth="15600" windowHeight="7890" activeTab="11"/>
  </bookViews>
  <sheets>
    <sheet name="10-2012" sheetId="1" r:id="rId1"/>
    <sheet name="11-2012" sheetId="2" r:id="rId2"/>
    <sheet name="12-2012" sheetId="3" r:id="rId3"/>
    <sheet name="01-2013" sheetId="4" r:id="rId4"/>
    <sheet name="02-2013" sheetId="5" r:id="rId5"/>
    <sheet name="03-2013" sheetId="6" r:id="rId6"/>
    <sheet name="04-2013" sheetId="7" r:id="rId7"/>
    <sheet name="05-2013" sheetId="8" r:id="rId8"/>
    <sheet name="06-2013" sheetId="9" r:id="rId9"/>
    <sheet name="07-2013" sheetId="10" r:id="rId10"/>
    <sheet name="08-2013" sheetId="11" r:id="rId11"/>
    <sheet name="09-2013" sheetId="12" r:id="rId12"/>
  </sheets>
  <definedNames>
    <definedName name="_xlnm.Print_Area" localSheetId="3">'01-2013'!$A$1:$F$40</definedName>
    <definedName name="_xlnm.Print_Area" localSheetId="4">'02-2013'!$A$1:$F$40</definedName>
    <definedName name="_xlnm.Print_Area" localSheetId="5">'03-2013'!$A$1:$F$40</definedName>
    <definedName name="_xlnm.Print_Area" localSheetId="6">'04-2013'!$A$1:$F$40</definedName>
    <definedName name="_xlnm.Print_Area" localSheetId="7">'05-2013'!$A$1:$F$40</definedName>
    <definedName name="_xlnm.Print_Area" localSheetId="8">'06-2013'!$A$1:$F$40</definedName>
    <definedName name="_xlnm.Print_Area" localSheetId="9">'07-2013'!$A$1:$F$40</definedName>
    <definedName name="_xlnm.Print_Area" localSheetId="10">'08-2013'!$A$1:$F$40</definedName>
    <definedName name="_xlnm.Print_Area" localSheetId="11">'09-2013'!$A$1:$F$40</definedName>
    <definedName name="_xlnm.Print_Area" localSheetId="0">'10-2012'!$A$1:$F$40</definedName>
    <definedName name="_xlnm.Print_Area" localSheetId="1">'11-2012'!$A$1:$F$40</definedName>
    <definedName name="_xlnm.Print_Area" localSheetId="2">'12-2012'!$A$1:$F$40</definedName>
  </definedNames>
  <calcPr calcId="162913"/>
</workbook>
</file>

<file path=xl/calcChain.xml><?xml version="1.0" encoding="utf-8"?>
<calcChain xmlns="http://schemas.openxmlformats.org/spreadsheetml/2006/main">
  <c r="C35" i="11" l="1"/>
  <c r="D35" i="11"/>
  <c r="E35" i="11"/>
  <c r="F35" i="11"/>
  <c r="B35" i="11"/>
  <c r="C24" i="11"/>
  <c r="D24" i="11"/>
  <c r="E24" i="11"/>
  <c r="F24" i="11"/>
  <c r="B24" i="11"/>
  <c r="F24" i="10"/>
  <c r="E24" i="10"/>
  <c r="D24" i="10"/>
  <c r="C24" i="10"/>
  <c r="B24" i="10"/>
  <c r="F22" i="6" l="1"/>
  <c r="F21" i="6"/>
  <c r="F20" i="6"/>
  <c r="F19" i="6"/>
  <c r="F18" i="6"/>
  <c r="F17" i="6"/>
  <c r="F16" i="6"/>
  <c r="F15" i="6"/>
  <c r="F24" i="6" s="1"/>
  <c r="F14" i="6"/>
  <c r="F13" i="6"/>
  <c r="F12" i="6"/>
  <c r="F11" i="6"/>
  <c r="F10" i="6"/>
  <c r="F9" i="6"/>
  <c r="F8" i="6"/>
  <c r="F36" i="12"/>
  <c r="F35" i="12"/>
  <c r="E35" i="12"/>
  <c r="D35" i="12"/>
  <c r="C35" i="12"/>
  <c r="B35" i="12"/>
  <c r="F24" i="12"/>
  <c r="E24" i="12"/>
  <c r="D24" i="12"/>
  <c r="D37" i="12" s="1"/>
  <c r="C24" i="12"/>
  <c r="B24" i="12"/>
  <c r="F36" i="11"/>
  <c r="C37" i="11"/>
  <c r="F36" i="10"/>
  <c r="F35" i="10"/>
  <c r="E35" i="10"/>
  <c r="D35" i="10"/>
  <c r="C35" i="10"/>
  <c r="B35" i="10"/>
  <c r="E37" i="10"/>
  <c r="C37" i="10"/>
  <c r="F36" i="9"/>
  <c r="F35" i="9"/>
  <c r="E35" i="9"/>
  <c r="D35" i="9"/>
  <c r="C35" i="9"/>
  <c r="B35" i="9"/>
  <c r="F24" i="9"/>
  <c r="E24" i="9"/>
  <c r="D24" i="9"/>
  <c r="C24" i="9"/>
  <c r="C37" i="9" s="1"/>
  <c r="B24" i="9"/>
  <c r="B37" i="9" s="1"/>
  <c r="F36" i="8"/>
  <c r="F35" i="8"/>
  <c r="E35" i="8"/>
  <c r="D35" i="8"/>
  <c r="C35" i="8"/>
  <c r="B35" i="8"/>
  <c r="F24" i="8"/>
  <c r="E24" i="8"/>
  <c r="D24" i="8"/>
  <c r="C24" i="8"/>
  <c r="C37" i="8" s="1"/>
  <c r="B24" i="8"/>
  <c r="F36" i="7"/>
  <c r="F35" i="7"/>
  <c r="E35" i="7"/>
  <c r="D35" i="7"/>
  <c r="C35" i="7"/>
  <c r="B35" i="7"/>
  <c r="F24" i="7"/>
  <c r="E24" i="7"/>
  <c r="D24" i="7"/>
  <c r="C24" i="7"/>
  <c r="B24" i="7"/>
  <c r="F36" i="6"/>
  <c r="F35" i="6"/>
  <c r="E35" i="6"/>
  <c r="D35" i="6"/>
  <c r="C35" i="6"/>
  <c r="B35" i="6"/>
  <c r="E24" i="6"/>
  <c r="D24" i="6"/>
  <c r="C24" i="6"/>
  <c r="C37" i="6" s="1"/>
  <c r="B24" i="6"/>
  <c r="F36" i="5"/>
  <c r="F35" i="5"/>
  <c r="E35" i="5"/>
  <c r="D35" i="5"/>
  <c r="C35" i="5"/>
  <c r="B35" i="5"/>
  <c r="F24" i="5"/>
  <c r="E24" i="5"/>
  <c r="D24" i="5"/>
  <c r="C24" i="5"/>
  <c r="B24" i="5"/>
  <c r="B37" i="5" s="1"/>
  <c r="F36" i="4"/>
  <c r="F35" i="4"/>
  <c r="E35" i="4"/>
  <c r="D35" i="4"/>
  <c r="C35" i="4"/>
  <c r="B35" i="4"/>
  <c r="F24" i="4"/>
  <c r="E24" i="4"/>
  <c r="E37" i="4" s="1"/>
  <c r="D24" i="4"/>
  <c r="C24" i="4"/>
  <c r="B24" i="4"/>
  <c r="B37" i="4" s="1"/>
  <c r="C37" i="4" l="1"/>
  <c r="D37" i="8"/>
  <c r="C37" i="5"/>
  <c r="B37" i="8"/>
  <c r="B37" i="12"/>
  <c r="E37" i="6"/>
  <c r="E37" i="11"/>
  <c r="B37" i="11"/>
  <c r="C37" i="12"/>
  <c r="F37" i="9"/>
  <c r="B37" i="7"/>
  <c r="F37" i="6"/>
  <c r="B37" i="6"/>
  <c r="F37" i="12"/>
  <c r="E37" i="12"/>
  <c r="F37" i="11"/>
  <c r="D37" i="11"/>
  <c r="B37" i="10"/>
  <c r="D37" i="10"/>
  <c r="F37" i="10"/>
  <c r="E37" i="9"/>
  <c r="D37" i="9"/>
  <c r="E37" i="8"/>
  <c r="F37" i="8"/>
  <c r="F37" i="7"/>
  <c r="C37" i="7"/>
  <c r="E37" i="7"/>
  <c r="D37" i="7"/>
  <c r="D37" i="6"/>
  <c r="D37" i="5"/>
  <c r="E37" i="5"/>
  <c r="F37" i="5"/>
  <c r="D37" i="4"/>
  <c r="F37" i="4"/>
  <c r="F36" i="3" l="1"/>
  <c r="F35" i="3"/>
  <c r="E35" i="3"/>
  <c r="D35" i="3"/>
  <c r="C35" i="3"/>
  <c r="B35" i="3"/>
  <c r="F24" i="3"/>
  <c r="F37" i="3" s="1"/>
  <c r="E24" i="3"/>
  <c r="E37" i="3" s="1"/>
  <c r="D24" i="3"/>
  <c r="C24" i="3"/>
  <c r="B24" i="3"/>
  <c r="F36" i="2"/>
  <c r="E35" i="2"/>
  <c r="D35" i="2"/>
  <c r="C35" i="2"/>
  <c r="B35" i="2"/>
  <c r="F35" i="2"/>
  <c r="F24" i="2"/>
  <c r="E24" i="2"/>
  <c r="D24" i="2"/>
  <c r="C24" i="2"/>
  <c r="B24" i="2"/>
  <c r="D37" i="2" l="1"/>
  <c r="B37" i="3"/>
  <c r="C37" i="2"/>
  <c r="E37" i="2"/>
  <c r="C37" i="3"/>
  <c r="D37" i="3"/>
  <c r="B37" i="2"/>
  <c r="F37" i="2"/>
  <c r="C35" i="1"/>
  <c r="F36" i="1" l="1"/>
  <c r="F35" i="1" l="1"/>
  <c r="C24" i="1" l="1"/>
  <c r="D24" i="1"/>
  <c r="E24" i="1"/>
  <c r="F24" i="1"/>
  <c r="F37" i="1" s="1"/>
  <c r="B24" i="1"/>
  <c r="D35" i="1" l="1"/>
  <c r="E35" i="1"/>
  <c r="B35" i="1" l="1"/>
  <c r="E37" i="1" l="1"/>
  <c r="B37" i="1" l="1"/>
  <c r="D37" i="1"/>
  <c r="C37" i="1"/>
</calcChain>
</file>

<file path=xl/sharedStrings.xml><?xml version="1.0" encoding="utf-8"?>
<sst xmlns="http://schemas.openxmlformats.org/spreadsheetml/2006/main" count="470" uniqueCount="52">
  <si>
    <t>Army</t>
  </si>
  <si>
    <t>Navy</t>
  </si>
  <si>
    <t>Marine Corps</t>
  </si>
  <si>
    <t>Air Force</t>
  </si>
  <si>
    <t>Rank/Grade</t>
  </si>
  <si>
    <t>Active Duty Military Personnel by 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</si>
  <si>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</si>
  <si>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</si>
  <si>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</si>
  <si>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</si>
  <si>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</si>
  <si>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</si>
  <si>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</si>
  <si>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</si>
  <si>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</si>
  <si>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</si>
  <si>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</si>
  <si>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</si>
  <si>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</si>
  <si>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</si>
  <si>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</si>
  <si>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</si>
  <si>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</si>
  <si>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</si>
  <si>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</si>
  <si>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</si>
  <si>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</si>
  <si>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</si>
  <si>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</si>
  <si>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</si>
  <si>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</si>
  <si>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</si>
  <si>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</si>
  <si>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Services</t>
  </si>
  <si>
    <t>Department of Defense</t>
  </si>
  <si>
    <t xml:space="preserve"> </t>
  </si>
  <si>
    <t>CADETS-MIDSHIPMEN</t>
  </si>
  <si>
    <t>Total Services</t>
  </si>
  <si>
    <t>October 31, 2012</t>
  </si>
  <si>
    <t>November 30, 2012</t>
  </si>
  <si>
    <t>December 31, 2012</t>
  </si>
  <si>
    <t>January 31, 2013</t>
  </si>
  <si>
    <t>February 28, 2013</t>
  </si>
  <si>
    <t>March 31, 2013</t>
  </si>
  <si>
    <t>April 30, 2013</t>
  </si>
  <si>
    <t>May 31, 2013</t>
  </si>
  <si>
    <t>June 30, 2013</t>
  </si>
  <si>
    <t>July 31, 2013</t>
  </si>
  <si>
    <t>August 31, 2013</t>
  </si>
  <si>
    <t>September 30, 2013</t>
  </si>
  <si>
    <t>UNKNOWN OFFICER GRADE</t>
  </si>
  <si>
    <t>UNKNOWN ENLISTED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</si>
</sst>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37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3" xfId="0" applyNumberFormat="1" applyBorder="1"/>
    <xf numFmtId="0" fontId="26" fillId="0" borderId="18" xfId="0" applyFont="1" applyBorder="1"/>
    <xf numFmtId="0" fontId="27" fillId="0" borderId="18" xfId="0" applyFon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17" xfId="0" applyNumberFormat="1" applyFill="1" applyBorder="1"/>
    <xf numFmtId="0" fontId="30" fillId="0" borderId="19" xfId="0" applyFont="1" applyFill="1" applyBorder="1" applyAlignment="1">
      <alignment horizontal="center"/>
    </xf>
    <xf numFmtId="3" fontId="0" fillId="0" borderId="14" xfId="0" applyNumberFormat="1" applyBorder="1"/>
    <xf numFmtId="3" fontId="0" fillId="0" borderId="16" xfId="0" applyNumberFormat="1" applyBorder="1"/>
    <xf numFmtId="0" fontId="27" fillId="0" borderId="22" xfId="0" applyFont="1" applyBorder="1"/>
    <xf numFmtId="3" fontId="0" fillId="2" borderId="23" xfId="0" applyNumberFormat="1" applyFill="1" applyBorder="1"/>
    <xf numFmtId="3" fontId="0" fillId="2" borderId="22" xfId="0" applyNumberFormat="1" applyFill="1" applyBorder="1"/>
    <xf numFmtId="3" fontId="0" fillId="2" borderId="25" xfId="0" applyNumberFormat="1" applyFill="1" applyBorder="1" applyAlignment="1">
      <alignment vertical="center"/>
    </xf>
    <xf numFmtId="3" fontId="0" fillId="2" borderId="24" xfId="0" applyNumberFormat="1" applyFill="1" applyBorder="1" applyAlignment="1">
      <alignment vertical="center"/>
    </xf>
    <xf numFmtId="3" fontId="0" fillId="0" borderId="15" xfId="0" applyNumberFormat="1" applyBorder="1"/>
    <xf numFmtId="3" fontId="0" fillId="0" borderId="18" xfId="0" applyNumberFormat="1" applyBorder="1"/>
    <xf numFmtId="0" fontId="27" fillId="0" borderId="26" xfId="0" applyFont="1" applyBorder="1"/>
    <xf numFmtId="0" fontId="31" fillId="0" borderId="24" xfId="0" applyFont="1" applyBorder="1"/>
    <xf numFmtId="3" fontId="0" fillId="0" borderId="0" xfId="0" applyNumberFormat="1"/>
    <xf numFmtId="3" fontId="0" fillId="34" borderId="27" xfId="0" applyNumberFormat="1" applyFill="1" applyBorder="1" applyAlignment="1">
      <alignment vertical="center"/>
    </xf>
    <xf numFmtId="3" fontId="0" fillId="0" borderId="18" xfId="0" applyNumberFormat="1" applyFill="1" applyBorder="1"/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wrapText="1"/>
    </xf>
    <xf numFmtId="0" fontId="30" fillId="0" borderId="19" xfId="0" applyFont="1" applyBorder="1" applyAlignment="1">
      <alignment horizontal="center" wrapText="1"/>
    </xf>
    <xf numFmtId="0" fontId="0" fillId="2" borderId="1" xfId="0" applyFont="1" applyFill="1" applyBorder="1" applyAlignment="1"/>
    <xf numFmtId="0" fontId="0" fillId="2" borderId="1" xfId="0" applyFill="1" applyBorder="1" applyAlignment="1"/>
    <xf numFmtId="15" fontId="29" fillId="0" borderId="1" xfId="0" quotePrefix="1" applyNumberFormat="1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2" xfId="0" applyFont="1" applyBorder="1" applyAlignment="1">
      <alignment horizontal="center"/>
    </xf>
    <xf numFmtId="0" fontId="30" fillId="0" borderId="13" xfId="0" applyFont="1" applyBorder="1" applyAlignment="1">
      <alignment horizontal="center"/>
    </xf>
    <xf numFmtId="0" fontId="30" fillId="0" borderId="16" xfId="0" applyFont="1" applyBorder="1" applyAlignment="1">
      <alignment horizontal="center" vertical="center"/>
    </xf>
    <xf numFmtId="0" fontId="30" fillId="0" borderId="21" xfId="0" applyFont="1" applyBorder="1" applyAlignment="1">
      <alignment horizontal="center"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38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4</v>
      </c>
      <c r="E8" s="8">
        <v>12</v>
      </c>
      <c r="F8" s="9">
        <v>37</v>
      </c>
    </row>
    <row r="9" spans="1:6" x14ac:dyDescent="0.35">
      <c r="A9" s="5" t="s">
        <v>7</v>
      </c>
      <c r="B9" s="4">
        <v>52</v>
      </c>
      <c r="C9" s="2">
        <v>40</v>
      </c>
      <c r="D9" s="2">
        <v>20</v>
      </c>
      <c r="E9" s="2">
        <v>44</v>
      </c>
      <c r="F9" s="9">
        <v>156</v>
      </c>
    </row>
    <row r="10" spans="1:6" x14ac:dyDescent="0.35">
      <c r="A10" s="5" t="s">
        <v>8</v>
      </c>
      <c r="B10" s="4">
        <v>116</v>
      </c>
      <c r="C10" s="2">
        <v>66</v>
      </c>
      <c r="D10" s="2">
        <v>31</v>
      </c>
      <c r="E10" s="2">
        <v>97</v>
      </c>
      <c r="F10" s="9">
        <v>310</v>
      </c>
    </row>
    <row r="11" spans="1:6" x14ac:dyDescent="0.35">
      <c r="A11" s="5" t="s">
        <v>9</v>
      </c>
      <c r="B11" s="4">
        <v>136</v>
      </c>
      <c r="C11" s="2">
        <v>117</v>
      </c>
      <c r="D11" s="2">
        <v>34</v>
      </c>
      <c r="E11" s="2">
        <v>146</v>
      </c>
      <c r="F11" s="9">
        <v>433</v>
      </c>
    </row>
    <row r="12" spans="1:6" x14ac:dyDescent="0.35">
      <c r="A12" s="5" t="s">
        <v>10</v>
      </c>
      <c r="B12" s="4">
        <v>4386</v>
      </c>
      <c r="C12" s="2">
        <v>3270</v>
      </c>
      <c r="D12" s="2">
        <v>681</v>
      </c>
      <c r="E12" s="2">
        <v>3552</v>
      </c>
      <c r="F12" s="9">
        <v>11889</v>
      </c>
    </row>
    <row r="13" spans="1:6" x14ac:dyDescent="0.35">
      <c r="A13" s="5" t="s">
        <v>11</v>
      </c>
      <c r="B13" s="4">
        <v>10019</v>
      </c>
      <c r="C13" s="2">
        <v>6676</v>
      </c>
      <c r="D13" s="2">
        <v>1915</v>
      </c>
      <c r="E13" s="2">
        <v>9943</v>
      </c>
      <c r="F13" s="9">
        <v>28553</v>
      </c>
    </row>
    <row r="14" spans="1:6" x14ac:dyDescent="0.35">
      <c r="A14" s="5" t="s">
        <v>12</v>
      </c>
      <c r="B14" s="4">
        <v>17327</v>
      </c>
      <c r="C14" s="2">
        <v>10579</v>
      </c>
      <c r="D14" s="2">
        <v>3903</v>
      </c>
      <c r="E14" s="2">
        <v>14650</v>
      </c>
      <c r="F14" s="9">
        <v>46459</v>
      </c>
    </row>
    <row r="15" spans="1:6" x14ac:dyDescent="0.35">
      <c r="A15" s="5" t="s">
        <v>13</v>
      </c>
      <c r="B15" s="4">
        <v>28126</v>
      </c>
      <c r="C15" s="2">
        <v>17453</v>
      </c>
      <c r="D15" s="2">
        <v>6890</v>
      </c>
      <c r="E15" s="2">
        <v>21661</v>
      </c>
      <c r="F15" s="9">
        <v>74130</v>
      </c>
    </row>
    <row r="16" spans="1:6" x14ac:dyDescent="0.35">
      <c r="A16" s="5" t="s">
        <v>14</v>
      </c>
      <c r="B16" s="4">
        <v>12928</v>
      </c>
      <c r="C16" s="2">
        <v>6611</v>
      </c>
      <c r="D16" s="2">
        <v>3669</v>
      </c>
      <c r="E16" s="2">
        <v>7572</v>
      </c>
      <c r="F16" s="9">
        <v>30780</v>
      </c>
    </row>
    <row r="17" spans="1:6" x14ac:dyDescent="0.35">
      <c r="A17" s="5" t="s">
        <v>15</v>
      </c>
      <c r="B17" s="4">
        <v>9364</v>
      </c>
      <c r="C17" s="2">
        <v>6412</v>
      </c>
      <c r="D17" s="2">
        <v>2489</v>
      </c>
      <c r="E17" s="2">
        <v>7051</v>
      </c>
      <c r="F17" s="9">
        <v>25316</v>
      </c>
    </row>
    <row r="18" spans="1:6" x14ac:dyDescent="0.35">
      <c r="A18" s="5" t="s">
        <v>16</v>
      </c>
      <c r="B18" s="4">
        <v>654</v>
      </c>
      <c r="C18" s="2">
        <v>64</v>
      </c>
      <c r="D18" s="2">
        <v>100</v>
      </c>
      <c r="E18" s="2">
        <v>0</v>
      </c>
      <c r="F18" s="9">
        <v>818</v>
      </c>
    </row>
    <row r="19" spans="1:6" x14ac:dyDescent="0.35">
      <c r="A19" s="5" t="s">
        <v>17</v>
      </c>
      <c r="B19" s="4">
        <v>2582</v>
      </c>
      <c r="C19" s="2">
        <v>410</v>
      </c>
      <c r="D19" s="2">
        <v>292</v>
      </c>
      <c r="E19" s="2">
        <v>0</v>
      </c>
      <c r="F19" s="9">
        <v>3284</v>
      </c>
    </row>
    <row r="20" spans="1:6" x14ac:dyDescent="0.35">
      <c r="A20" s="5" t="s">
        <v>18</v>
      </c>
      <c r="B20" s="4">
        <v>3886</v>
      </c>
      <c r="C20" s="2">
        <v>612</v>
      </c>
      <c r="D20" s="2">
        <v>577</v>
      </c>
      <c r="E20" s="2">
        <v>0</v>
      </c>
      <c r="F20" s="9">
        <v>5075</v>
      </c>
    </row>
    <row r="21" spans="1:6" x14ac:dyDescent="0.35">
      <c r="A21" s="5" t="s">
        <v>19</v>
      </c>
      <c r="B21" s="4">
        <v>6611</v>
      </c>
      <c r="C21" s="2">
        <v>494</v>
      </c>
      <c r="D21" s="2">
        <v>917</v>
      </c>
      <c r="E21" s="2">
        <v>0</v>
      </c>
      <c r="F21" s="9">
        <v>8022</v>
      </c>
    </row>
    <row r="22" spans="1:6" x14ac:dyDescent="0.35">
      <c r="A22" s="5" t="s">
        <v>20</v>
      </c>
      <c r="B22" s="4">
        <v>2136</v>
      </c>
      <c r="C22" s="2">
        <v>0</v>
      </c>
      <c r="D22" s="2">
        <v>201</v>
      </c>
      <c r="E22" s="2">
        <v>0</v>
      </c>
      <c r="F22" s="9">
        <v>2337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98334</v>
      </c>
      <c r="C24" s="14">
        <f>SUM(C8:C23)</f>
        <v>52814</v>
      </c>
      <c r="D24" s="14">
        <f>SUM(D8:D23)</f>
        <v>21723</v>
      </c>
      <c r="E24" s="14">
        <f>SUM(E8:E23)</f>
        <v>64728</v>
      </c>
      <c r="F24" s="14">
        <f>SUM(F8:F23)</f>
        <v>237599</v>
      </c>
    </row>
    <row r="25" spans="1:6" x14ac:dyDescent="0.35">
      <c r="A25" s="5" t="s">
        <v>22</v>
      </c>
      <c r="B25" s="7">
        <v>3736</v>
      </c>
      <c r="C25" s="8">
        <v>2367</v>
      </c>
      <c r="D25" s="8">
        <v>1632</v>
      </c>
      <c r="E25" s="8">
        <v>2615</v>
      </c>
      <c r="F25" s="8">
        <v>10350</v>
      </c>
    </row>
    <row r="26" spans="1:6" x14ac:dyDescent="0.35">
      <c r="A26" s="5" t="s">
        <v>23</v>
      </c>
      <c r="B26" s="4">
        <v>12322</v>
      </c>
      <c r="C26" s="2">
        <v>5774</v>
      </c>
      <c r="D26" s="2">
        <v>3983</v>
      </c>
      <c r="E26" s="2">
        <v>5051</v>
      </c>
      <c r="F26" s="8">
        <v>27130</v>
      </c>
    </row>
    <row r="27" spans="1:6" x14ac:dyDescent="0.35">
      <c r="A27" s="5" t="s">
        <v>24</v>
      </c>
      <c r="B27" s="4">
        <v>40855</v>
      </c>
      <c r="C27" s="2">
        <v>20116</v>
      </c>
      <c r="D27" s="2">
        <v>9155</v>
      </c>
      <c r="E27" s="2">
        <v>26416</v>
      </c>
      <c r="F27" s="8">
        <v>96542</v>
      </c>
    </row>
    <row r="28" spans="1:6" x14ac:dyDescent="0.35">
      <c r="A28" s="5" t="s">
        <v>25</v>
      </c>
      <c r="B28" s="4">
        <v>63113</v>
      </c>
      <c r="C28" s="2">
        <v>43607</v>
      </c>
      <c r="D28" s="2">
        <v>16595</v>
      </c>
      <c r="E28" s="2">
        <v>41859</v>
      </c>
      <c r="F28" s="8">
        <v>165174</v>
      </c>
    </row>
    <row r="29" spans="1:6" x14ac:dyDescent="0.35">
      <c r="A29" s="5" t="s">
        <v>26</v>
      </c>
      <c r="B29" s="4">
        <v>82044</v>
      </c>
      <c r="C29" s="2">
        <v>57417</v>
      </c>
      <c r="D29" s="2">
        <v>28260</v>
      </c>
      <c r="E29" s="2">
        <v>67693</v>
      </c>
      <c r="F29" s="8">
        <v>235414</v>
      </c>
    </row>
    <row r="30" spans="1:6" x14ac:dyDescent="0.35">
      <c r="A30" s="5" t="s">
        <v>27</v>
      </c>
      <c r="B30" s="4">
        <v>143316</v>
      </c>
      <c r="C30" s="2">
        <v>59288</v>
      </c>
      <c r="D30" s="2">
        <v>34485</v>
      </c>
      <c r="E30" s="2">
        <v>55581</v>
      </c>
      <c r="F30" s="8">
        <v>292670</v>
      </c>
    </row>
    <row r="31" spans="1:6" x14ac:dyDescent="0.35">
      <c r="A31" s="5" t="s">
        <v>28</v>
      </c>
      <c r="B31" s="4">
        <v>61440</v>
      </c>
      <c r="C31" s="2">
        <v>45797</v>
      </c>
      <c r="D31" s="2">
        <v>48737</v>
      </c>
      <c r="E31" s="2">
        <v>50914</v>
      </c>
      <c r="F31" s="8">
        <v>206888</v>
      </c>
    </row>
    <row r="32" spans="1:6" x14ac:dyDescent="0.35">
      <c r="A32" s="5" t="s">
        <v>29</v>
      </c>
      <c r="B32" s="4">
        <v>25250</v>
      </c>
      <c r="C32" s="2">
        <v>15160</v>
      </c>
      <c r="D32" s="2">
        <v>19318</v>
      </c>
      <c r="E32" s="2">
        <v>4116</v>
      </c>
      <c r="F32" s="8">
        <v>63844</v>
      </c>
    </row>
    <row r="33" spans="1:6" x14ac:dyDescent="0.35">
      <c r="A33" s="5" t="s">
        <v>30</v>
      </c>
      <c r="B33" s="2">
        <v>13328</v>
      </c>
      <c r="C33" s="2">
        <v>10774</v>
      </c>
      <c r="D33" s="2">
        <v>13887</v>
      </c>
      <c r="E33" s="2">
        <v>9341</v>
      </c>
      <c r="F33" s="8">
        <v>47330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445404</v>
      </c>
      <c r="C35" s="14">
        <f>SUM(C25:C33)</f>
        <v>260300</v>
      </c>
      <c r="D35" s="14">
        <f>SUM(D25:D33)</f>
        <v>176052</v>
      </c>
      <c r="E35" s="14">
        <f>SUM(E25:E33)</f>
        <v>263586</v>
      </c>
      <c r="F35" s="15">
        <f>SUM(F25:F33)</f>
        <v>1145342</v>
      </c>
    </row>
    <row r="36" spans="1:6" ht="15" thickBot="1" x14ac:dyDescent="0.4">
      <c r="A36" s="21" t="s">
        <v>36</v>
      </c>
      <c r="B36" s="16">
        <v>4545</v>
      </c>
      <c r="C36" s="17">
        <v>4473</v>
      </c>
      <c r="D36" s="17">
        <v>0</v>
      </c>
      <c r="E36" s="15">
        <v>4006</v>
      </c>
      <c r="F36" s="15">
        <f>SUM(B36:E36)</f>
        <v>13024</v>
      </c>
    </row>
    <row r="37" spans="1:6" ht="30" customHeight="1" thickTop="1" thickBot="1" x14ac:dyDescent="0.4">
      <c r="A37" s="20" t="s">
        <v>32</v>
      </c>
      <c r="B37" s="23">
        <f>SUM(B36,B24,B35)</f>
        <v>548283</v>
      </c>
      <c r="C37" s="23">
        <f>SUM(C36,C24,C35)</f>
        <v>317587</v>
      </c>
      <c r="D37" s="23">
        <f>SUM(D36,D24,D35)</f>
        <v>197775</v>
      </c>
      <c r="E37" s="23">
        <f>SUM(E36,E24,E35)</f>
        <v>332320</v>
      </c>
      <c r="F37" s="23">
        <f>SUM(F36,F24,F35)</f>
        <v>1395965</v>
      </c>
    </row>
    <row r="38" spans="1:6" ht="33" customHeight="1" thickTop="1" x14ac:dyDescent="0.35">
      <c r="B38" s="22"/>
    </row>
  </sheetData>
  <mergeCells count="8">
    <mergeCell ref="A1:F1"/>
    <mergeCell ref="F6:F7"/>
    <mergeCell ref="A5:F5"/>
    <mergeCell ref="A4:F4"/>
    <mergeCell ref="A3:F3"/>
    <mergeCell ref="B6:E6"/>
    <mergeCell ref="A2:F2"/>
    <mergeCell ref="A6:A7"/>
  </mergeCells>
  <printOptions horizontalCentered="1"/>
  <pageMargins left="0.7" right="0.7" top="0.75" bottom="0.75" header="0.3" footer="0.3"/>
  <pageSetup scale="73" orientation="portrait" r:id="rId1"/>
  <ignoredErrors>
    <ignoredError sqref="B35 C35:E3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39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11</v>
      </c>
      <c r="D8" s="8">
        <v>5</v>
      </c>
      <c r="E8" s="8">
        <v>13</v>
      </c>
      <c r="F8" s="9">
        <v>40</v>
      </c>
    </row>
    <row r="9" spans="1:6" x14ac:dyDescent="0.35">
      <c r="A9" s="5" t="s">
        <v>7</v>
      </c>
      <c r="B9" s="4">
        <v>53</v>
      </c>
      <c r="C9" s="2">
        <v>40</v>
      </c>
      <c r="D9" s="2">
        <v>19</v>
      </c>
      <c r="E9" s="2">
        <v>43</v>
      </c>
      <c r="F9" s="9">
        <v>155</v>
      </c>
    </row>
    <row r="10" spans="1:6" x14ac:dyDescent="0.35">
      <c r="A10" s="5" t="s">
        <v>8</v>
      </c>
      <c r="B10" s="4">
        <v>118</v>
      </c>
      <c r="C10" s="2">
        <v>65</v>
      </c>
      <c r="D10" s="2">
        <v>30</v>
      </c>
      <c r="E10" s="2">
        <v>97</v>
      </c>
      <c r="F10" s="9">
        <v>310</v>
      </c>
    </row>
    <row r="11" spans="1:6" x14ac:dyDescent="0.35">
      <c r="A11" s="5" t="s">
        <v>9</v>
      </c>
      <c r="B11" s="4">
        <v>139</v>
      </c>
      <c r="C11" s="2">
        <v>116</v>
      </c>
      <c r="D11" s="2">
        <v>34</v>
      </c>
      <c r="E11" s="2">
        <v>147</v>
      </c>
      <c r="F11" s="9">
        <v>436</v>
      </c>
    </row>
    <row r="12" spans="1:6" x14ac:dyDescent="0.35">
      <c r="A12" s="5" t="s">
        <v>10</v>
      </c>
      <c r="B12" s="4">
        <v>4379</v>
      </c>
      <c r="C12" s="2">
        <v>3257</v>
      </c>
      <c r="D12" s="2">
        <v>684</v>
      </c>
      <c r="E12" s="2">
        <v>3547</v>
      </c>
      <c r="F12" s="9">
        <v>11867</v>
      </c>
    </row>
    <row r="13" spans="1:6" x14ac:dyDescent="0.35">
      <c r="A13" s="5" t="s">
        <v>11</v>
      </c>
      <c r="B13" s="4">
        <v>10078</v>
      </c>
      <c r="C13" s="2">
        <v>6670</v>
      </c>
      <c r="D13" s="2">
        <v>1905</v>
      </c>
      <c r="E13" s="2">
        <v>9933</v>
      </c>
      <c r="F13" s="9">
        <v>28586</v>
      </c>
    </row>
    <row r="14" spans="1:6" x14ac:dyDescent="0.35">
      <c r="A14" s="5" t="s">
        <v>12</v>
      </c>
      <c r="B14" s="4">
        <v>17301</v>
      </c>
      <c r="C14" s="2">
        <v>10557</v>
      </c>
      <c r="D14" s="2">
        <v>3893</v>
      </c>
      <c r="E14" s="2">
        <v>14832</v>
      </c>
      <c r="F14" s="9">
        <v>46583</v>
      </c>
    </row>
    <row r="15" spans="1:6" x14ac:dyDescent="0.35">
      <c r="A15" s="5" t="s">
        <v>13</v>
      </c>
      <c r="B15" s="4">
        <v>28078</v>
      </c>
      <c r="C15" s="2">
        <v>17435</v>
      </c>
      <c r="D15" s="2">
        <v>6948</v>
      </c>
      <c r="E15" s="2">
        <v>21340</v>
      </c>
      <c r="F15" s="9">
        <v>73801</v>
      </c>
    </row>
    <row r="16" spans="1:6" x14ac:dyDescent="0.35">
      <c r="A16" s="5" t="s">
        <v>14</v>
      </c>
      <c r="B16" s="4">
        <v>15296</v>
      </c>
      <c r="C16" s="2">
        <v>6616</v>
      </c>
      <c r="D16" s="2">
        <v>3550</v>
      </c>
      <c r="E16" s="2">
        <v>7518</v>
      </c>
      <c r="F16" s="9">
        <v>32980</v>
      </c>
    </row>
    <row r="17" spans="1:6" x14ac:dyDescent="0.35">
      <c r="A17" s="5" t="s">
        <v>15</v>
      </c>
      <c r="B17" s="4">
        <v>6874</v>
      </c>
      <c r="C17" s="2">
        <v>6426</v>
      </c>
      <c r="D17" s="2">
        <v>2714</v>
      </c>
      <c r="E17" s="2">
        <v>7112</v>
      </c>
      <c r="F17" s="9">
        <v>23126</v>
      </c>
    </row>
    <row r="18" spans="1:6" x14ac:dyDescent="0.35">
      <c r="A18" s="5" t="s">
        <v>16</v>
      </c>
      <c r="B18" s="4">
        <v>658</v>
      </c>
      <c r="C18" s="2">
        <v>65</v>
      </c>
      <c r="D18" s="2">
        <v>96</v>
      </c>
      <c r="E18" s="2">
        <v>0</v>
      </c>
      <c r="F18" s="9">
        <v>819</v>
      </c>
    </row>
    <row r="19" spans="1:6" x14ac:dyDescent="0.35">
      <c r="A19" s="5" t="s">
        <v>17</v>
      </c>
      <c r="B19" s="4">
        <v>2573</v>
      </c>
      <c r="C19" s="2">
        <v>406</v>
      </c>
      <c r="D19" s="2">
        <v>288</v>
      </c>
      <c r="E19" s="2">
        <v>0</v>
      </c>
      <c r="F19" s="9">
        <v>3267</v>
      </c>
    </row>
    <row r="20" spans="1:6" x14ac:dyDescent="0.35">
      <c r="A20" s="5" t="s">
        <v>18</v>
      </c>
      <c r="B20" s="4">
        <v>3895</v>
      </c>
      <c r="C20" s="2">
        <v>616</v>
      </c>
      <c r="D20" s="2">
        <v>571</v>
      </c>
      <c r="E20" s="2">
        <v>0</v>
      </c>
      <c r="F20" s="9">
        <v>5082</v>
      </c>
    </row>
    <row r="21" spans="1:6" x14ac:dyDescent="0.35">
      <c r="A21" s="5" t="s">
        <v>19</v>
      </c>
      <c r="B21" s="4">
        <v>6606</v>
      </c>
      <c r="C21" s="2">
        <v>486</v>
      </c>
      <c r="D21" s="2">
        <v>914</v>
      </c>
      <c r="E21" s="2">
        <v>0</v>
      </c>
      <c r="F21" s="9">
        <v>8006</v>
      </c>
    </row>
    <row r="22" spans="1:6" x14ac:dyDescent="0.35">
      <c r="A22" s="5" t="s">
        <v>20</v>
      </c>
      <c r="B22" s="4">
        <v>2179</v>
      </c>
      <c r="C22" s="2">
        <v>0</v>
      </c>
      <c r="D22" s="2">
        <v>199</v>
      </c>
      <c r="E22" s="2">
        <v>0</v>
      </c>
      <c r="F22" s="9">
        <v>2378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98238</v>
      </c>
      <c r="C24" s="14">
        <f>SUM(C8:C23)</f>
        <v>52766</v>
      </c>
      <c r="D24" s="14">
        <f>SUM(D8:D23)</f>
        <v>21850</v>
      </c>
      <c r="E24" s="14">
        <f>SUM(E8:E23)</f>
        <v>64582</v>
      </c>
      <c r="F24" s="14">
        <f>SUM(F8:F23)</f>
        <v>237436</v>
      </c>
    </row>
    <row r="25" spans="1:6" x14ac:dyDescent="0.35">
      <c r="A25" s="5" t="s">
        <v>22</v>
      </c>
      <c r="B25" s="7">
        <v>3729</v>
      </c>
      <c r="C25" s="8">
        <v>2359</v>
      </c>
      <c r="D25" s="8">
        <v>1626</v>
      </c>
      <c r="E25" s="8">
        <v>2596</v>
      </c>
      <c r="F25" s="8">
        <v>10310</v>
      </c>
    </row>
    <row r="26" spans="1:6" x14ac:dyDescent="0.35">
      <c r="A26" s="5" t="s">
        <v>23</v>
      </c>
      <c r="B26" s="4">
        <v>12387</v>
      </c>
      <c r="C26" s="2">
        <v>5752</v>
      </c>
      <c r="D26" s="2">
        <v>3959</v>
      </c>
      <c r="E26" s="2">
        <v>5043</v>
      </c>
      <c r="F26" s="8">
        <v>27141</v>
      </c>
    </row>
    <row r="27" spans="1:6" x14ac:dyDescent="0.35">
      <c r="A27" s="5" t="s">
        <v>24</v>
      </c>
      <c r="B27" s="4">
        <v>40872</v>
      </c>
      <c r="C27" s="2">
        <v>20085</v>
      </c>
      <c r="D27" s="2">
        <v>9207</v>
      </c>
      <c r="E27" s="2">
        <v>26476</v>
      </c>
      <c r="F27" s="8">
        <v>96640</v>
      </c>
    </row>
    <row r="28" spans="1:6" x14ac:dyDescent="0.35">
      <c r="A28" s="5" t="s">
        <v>25</v>
      </c>
      <c r="B28" s="4">
        <v>63235</v>
      </c>
      <c r="C28" s="2">
        <v>43263</v>
      </c>
      <c r="D28" s="2">
        <v>16488</v>
      </c>
      <c r="E28" s="2">
        <v>41980</v>
      </c>
      <c r="F28" s="8">
        <v>164966</v>
      </c>
    </row>
    <row r="29" spans="1:6" x14ac:dyDescent="0.35">
      <c r="A29" s="5" t="s">
        <v>26</v>
      </c>
      <c r="B29" s="4">
        <v>81689</v>
      </c>
      <c r="C29" s="2">
        <v>57025</v>
      </c>
      <c r="D29" s="2">
        <v>28271</v>
      </c>
      <c r="E29" s="2">
        <v>67637</v>
      </c>
      <c r="F29" s="8">
        <v>234622</v>
      </c>
    </row>
    <row r="30" spans="1:6" x14ac:dyDescent="0.35">
      <c r="A30" s="5" t="s">
        <v>27</v>
      </c>
      <c r="B30" s="4">
        <v>142089</v>
      </c>
      <c r="C30" s="2">
        <v>59167</v>
      </c>
      <c r="D30" s="2">
        <v>34162</v>
      </c>
      <c r="E30" s="2">
        <v>55804</v>
      </c>
      <c r="F30" s="8">
        <v>291222</v>
      </c>
    </row>
    <row r="31" spans="1:6" x14ac:dyDescent="0.35">
      <c r="A31" s="5" t="s">
        <v>28</v>
      </c>
      <c r="B31" s="4">
        <v>60735</v>
      </c>
      <c r="C31" s="2">
        <v>46506</v>
      </c>
      <c r="D31" s="2">
        <v>49344</v>
      </c>
      <c r="E31" s="2">
        <v>51072</v>
      </c>
      <c r="F31" s="8">
        <v>207657</v>
      </c>
    </row>
    <row r="32" spans="1:6" x14ac:dyDescent="0.35">
      <c r="A32" s="5" t="s">
        <v>29</v>
      </c>
      <c r="B32" s="4">
        <v>25925</v>
      </c>
      <c r="C32" s="2">
        <v>15341</v>
      </c>
      <c r="D32" s="2">
        <v>18665</v>
      </c>
      <c r="E32" s="2">
        <v>4126</v>
      </c>
      <c r="F32" s="8">
        <v>64057</v>
      </c>
    </row>
    <row r="33" spans="1:6" x14ac:dyDescent="0.35">
      <c r="A33" s="5" t="s">
        <v>30</v>
      </c>
      <c r="B33" s="2">
        <v>13053</v>
      </c>
      <c r="C33" s="2">
        <v>10831</v>
      </c>
      <c r="D33" s="2">
        <v>13375</v>
      </c>
      <c r="E33" s="2">
        <v>9584</v>
      </c>
      <c r="F33" s="8">
        <v>46843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443714</v>
      </c>
      <c r="C35" s="14">
        <f>SUM(C25:C33)</f>
        <v>260329</v>
      </c>
      <c r="D35" s="14">
        <f>SUM(D25:D33)</f>
        <v>175097</v>
      </c>
      <c r="E35" s="14">
        <f>SUM(E25:E33)</f>
        <v>264318</v>
      </c>
      <c r="F35" s="15">
        <f>SUM(F25:F33)</f>
        <v>1143458</v>
      </c>
    </row>
    <row r="36" spans="1:6" ht="15" thickBot="1" x14ac:dyDescent="0.4">
      <c r="A36" s="21" t="s">
        <v>36</v>
      </c>
      <c r="B36" s="16">
        <v>4539</v>
      </c>
      <c r="C36" s="17">
        <v>4465</v>
      </c>
      <c r="D36" s="17">
        <v>0</v>
      </c>
      <c r="E36" s="15">
        <v>3995</v>
      </c>
      <c r="F36" s="15">
        <f>SUM(B36:E36)</f>
        <v>12999</v>
      </c>
    </row>
    <row r="37" spans="1:6" ht="30" customHeight="1" thickTop="1" thickBot="1" x14ac:dyDescent="0.4">
      <c r="A37" s="20" t="s">
        <v>32</v>
      </c>
      <c r="B37" s="23">
        <f>SUM(B36,B24,B35)</f>
        <v>546491</v>
      </c>
      <c r="C37" s="23">
        <f>SUM(C36,C24,C35)</f>
        <v>317560</v>
      </c>
      <c r="D37" s="23">
        <f>SUM(D36,D24,D35)</f>
        <v>196947</v>
      </c>
      <c r="E37" s="23">
        <f>SUM(E36,E24,E35)</f>
        <v>332895</v>
      </c>
      <c r="F37" s="23">
        <f>SUM(F36,F24,F35)</f>
        <v>1393893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40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10</v>
      </c>
      <c r="C8" s="8">
        <v>10</v>
      </c>
      <c r="D8" s="8">
        <v>6</v>
      </c>
      <c r="E8" s="8">
        <v>13</v>
      </c>
      <c r="F8" s="9">
        <v>39</v>
      </c>
    </row>
    <row r="9" spans="1:6" x14ac:dyDescent="0.35">
      <c r="A9" s="5" t="s">
        <v>7</v>
      </c>
      <c r="B9" s="4">
        <v>52</v>
      </c>
      <c r="C9" s="2">
        <v>39</v>
      </c>
      <c r="D9" s="2">
        <v>17</v>
      </c>
      <c r="E9" s="2">
        <v>44</v>
      </c>
      <c r="F9" s="9">
        <v>152</v>
      </c>
    </row>
    <row r="10" spans="1:6" x14ac:dyDescent="0.35">
      <c r="A10" s="5" t="s">
        <v>8</v>
      </c>
      <c r="B10" s="4">
        <v>117</v>
      </c>
      <c r="C10" s="2">
        <v>63</v>
      </c>
      <c r="D10" s="2">
        <v>30</v>
      </c>
      <c r="E10" s="2">
        <v>97</v>
      </c>
      <c r="F10" s="9">
        <v>307</v>
      </c>
    </row>
    <row r="11" spans="1:6" x14ac:dyDescent="0.35">
      <c r="A11" s="5" t="s">
        <v>9</v>
      </c>
      <c r="B11" s="4">
        <v>139</v>
      </c>
      <c r="C11" s="2">
        <v>116</v>
      </c>
      <c r="D11" s="2">
        <v>34</v>
      </c>
      <c r="E11" s="2">
        <v>146</v>
      </c>
      <c r="F11" s="9">
        <v>435</v>
      </c>
    </row>
    <row r="12" spans="1:6" x14ac:dyDescent="0.35">
      <c r="A12" s="5" t="s">
        <v>10</v>
      </c>
      <c r="B12" s="4">
        <v>4360</v>
      </c>
      <c r="C12" s="2">
        <v>3242</v>
      </c>
      <c r="D12" s="2">
        <v>686</v>
      </c>
      <c r="E12" s="2">
        <v>3552</v>
      </c>
      <c r="F12" s="9">
        <v>11840</v>
      </c>
    </row>
    <row r="13" spans="1:6" x14ac:dyDescent="0.35">
      <c r="A13" s="5" t="s">
        <v>11</v>
      </c>
      <c r="B13" s="4">
        <v>10145</v>
      </c>
      <c r="C13" s="2">
        <v>6655</v>
      </c>
      <c r="D13" s="2">
        <v>1894</v>
      </c>
      <c r="E13" s="2">
        <v>9951</v>
      </c>
      <c r="F13" s="9">
        <v>28645</v>
      </c>
    </row>
    <row r="14" spans="1:6" x14ac:dyDescent="0.35">
      <c r="A14" s="5" t="s">
        <v>12</v>
      </c>
      <c r="B14" s="4">
        <v>17253</v>
      </c>
      <c r="C14" s="2">
        <v>10530</v>
      </c>
      <c r="D14" s="2">
        <v>3888</v>
      </c>
      <c r="E14" s="2">
        <v>14721</v>
      </c>
      <c r="F14" s="9">
        <v>46392</v>
      </c>
    </row>
    <row r="15" spans="1:6" x14ac:dyDescent="0.35">
      <c r="A15" s="5" t="s">
        <v>13</v>
      </c>
      <c r="B15" s="4">
        <v>29931</v>
      </c>
      <c r="C15" s="2">
        <v>17349</v>
      </c>
      <c r="D15" s="2">
        <v>6929</v>
      </c>
      <c r="E15" s="2">
        <v>21340</v>
      </c>
      <c r="F15" s="9">
        <v>75549</v>
      </c>
    </row>
    <row r="16" spans="1:6" x14ac:dyDescent="0.35">
      <c r="A16" s="5" t="s">
        <v>14</v>
      </c>
      <c r="B16" s="4">
        <v>13242</v>
      </c>
      <c r="C16" s="2">
        <v>6785</v>
      </c>
      <c r="D16" s="2">
        <v>3636</v>
      </c>
      <c r="E16" s="2">
        <v>7491</v>
      </c>
      <c r="F16" s="9">
        <v>31154</v>
      </c>
    </row>
    <row r="17" spans="1:6" x14ac:dyDescent="0.35">
      <c r="A17" s="5" t="s">
        <v>15</v>
      </c>
      <c r="B17" s="4">
        <v>6872</v>
      </c>
      <c r="C17" s="2">
        <v>6363</v>
      </c>
      <c r="D17" s="2">
        <v>2624</v>
      </c>
      <c r="E17" s="2">
        <v>7075</v>
      </c>
      <c r="F17" s="9">
        <v>22934</v>
      </c>
    </row>
    <row r="18" spans="1:6" x14ac:dyDescent="0.35">
      <c r="A18" s="5" t="s">
        <v>16</v>
      </c>
      <c r="B18" s="4">
        <v>663</v>
      </c>
      <c r="C18" s="2">
        <v>63</v>
      </c>
      <c r="D18" s="2">
        <v>100</v>
      </c>
      <c r="E18" s="2">
        <v>0</v>
      </c>
      <c r="F18" s="9">
        <v>826</v>
      </c>
    </row>
    <row r="19" spans="1:6" x14ac:dyDescent="0.35">
      <c r="A19" s="5" t="s">
        <v>17</v>
      </c>
      <c r="B19" s="4">
        <v>2562</v>
      </c>
      <c r="C19" s="2">
        <v>397</v>
      </c>
      <c r="D19" s="2">
        <v>299</v>
      </c>
      <c r="E19" s="2">
        <v>0</v>
      </c>
      <c r="F19" s="9">
        <v>3258</v>
      </c>
    </row>
    <row r="20" spans="1:6" x14ac:dyDescent="0.35">
      <c r="A20" s="5" t="s">
        <v>18</v>
      </c>
      <c r="B20" s="4">
        <v>3902</v>
      </c>
      <c r="C20" s="2">
        <v>615</v>
      </c>
      <c r="D20" s="2">
        <v>591</v>
      </c>
      <c r="E20" s="2">
        <v>0</v>
      </c>
      <c r="F20" s="9">
        <v>5108</v>
      </c>
    </row>
    <row r="21" spans="1:6" x14ac:dyDescent="0.35">
      <c r="A21" s="5" t="s">
        <v>19</v>
      </c>
      <c r="B21" s="4">
        <v>6635</v>
      </c>
      <c r="C21" s="2">
        <v>497</v>
      </c>
      <c r="D21" s="2">
        <v>868</v>
      </c>
      <c r="E21" s="2">
        <v>0</v>
      </c>
      <c r="F21" s="9">
        <v>8000</v>
      </c>
    </row>
    <row r="22" spans="1:6" x14ac:dyDescent="0.35">
      <c r="A22" s="5" t="s">
        <v>20</v>
      </c>
      <c r="B22" s="4">
        <v>2173</v>
      </c>
      <c r="C22" s="2">
        <v>0</v>
      </c>
      <c r="D22" s="2">
        <v>196</v>
      </c>
      <c r="E22" s="2">
        <v>0</v>
      </c>
      <c r="F22" s="9">
        <v>2369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98056</v>
      </c>
      <c r="C24" s="14">
        <f>SUM(C8:C23)</f>
        <v>52724</v>
      </c>
      <c r="D24" s="14">
        <f>SUM(D8:D23)</f>
        <v>21798</v>
      </c>
      <c r="E24" s="14">
        <f>SUM(E8:E23)</f>
        <v>64430</v>
      </c>
      <c r="F24" s="14">
        <f>SUM(F8:F23)</f>
        <v>237008</v>
      </c>
    </row>
    <row r="25" spans="1:6" x14ac:dyDescent="0.35">
      <c r="A25" s="5" t="s">
        <v>22</v>
      </c>
      <c r="B25" s="7">
        <v>3715</v>
      </c>
      <c r="C25" s="8">
        <v>2352</v>
      </c>
      <c r="D25" s="8">
        <v>1619</v>
      </c>
      <c r="E25" s="8">
        <v>2594</v>
      </c>
      <c r="F25" s="8">
        <v>10280</v>
      </c>
    </row>
    <row r="26" spans="1:6" x14ac:dyDescent="0.35">
      <c r="A26" s="5" t="s">
        <v>23</v>
      </c>
      <c r="B26" s="4">
        <v>12467</v>
      </c>
      <c r="C26" s="2">
        <v>5734</v>
      </c>
      <c r="D26" s="2">
        <v>3919</v>
      </c>
      <c r="E26" s="2">
        <v>5057</v>
      </c>
      <c r="F26" s="8">
        <v>27177</v>
      </c>
    </row>
    <row r="27" spans="1:6" x14ac:dyDescent="0.35">
      <c r="A27" s="5" t="s">
        <v>24</v>
      </c>
      <c r="B27" s="4">
        <v>40867</v>
      </c>
      <c r="C27" s="2">
        <v>20055</v>
      </c>
      <c r="D27" s="2">
        <v>9188</v>
      </c>
      <c r="E27" s="2">
        <v>26579</v>
      </c>
      <c r="F27" s="8">
        <v>96689</v>
      </c>
    </row>
    <row r="28" spans="1:6" x14ac:dyDescent="0.35">
      <c r="A28" s="5" t="s">
        <v>25</v>
      </c>
      <c r="B28" s="4">
        <v>63420</v>
      </c>
      <c r="C28" s="2">
        <v>46825</v>
      </c>
      <c r="D28" s="2">
        <v>16384</v>
      </c>
      <c r="E28" s="2">
        <v>42130</v>
      </c>
      <c r="F28" s="8">
        <v>168759</v>
      </c>
    </row>
    <row r="29" spans="1:6" x14ac:dyDescent="0.35">
      <c r="A29" s="5" t="s">
        <v>26</v>
      </c>
      <c r="B29" s="4">
        <v>81881</v>
      </c>
      <c r="C29" s="2">
        <v>61141</v>
      </c>
      <c r="D29" s="2">
        <v>28082</v>
      </c>
      <c r="E29" s="2">
        <v>67584</v>
      </c>
      <c r="F29" s="8">
        <v>238688</v>
      </c>
    </row>
    <row r="30" spans="1:6" x14ac:dyDescent="0.35">
      <c r="A30" s="5" t="s">
        <v>27</v>
      </c>
      <c r="B30" s="4">
        <v>138582</v>
      </c>
      <c r="C30" s="2">
        <v>51484</v>
      </c>
      <c r="D30" s="2">
        <v>34600</v>
      </c>
      <c r="E30" s="2">
        <v>55667</v>
      </c>
      <c r="F30" s="8">
        <v>280333</v>
      </c>
    </row>
    <row r="31" spans="1:6" x14ac:dyDescent="0.35">
      <c r="A31" s="5" t="s">
        <v>28</v>
      </c>
      <c r="B31" s="4">
        <v>58658</v>
      </c>
      <c r="C31" s="2">
        <v>46356</v>
      </c>
      <c r="D31" s="2">
        <v>48719</v>
      </c>
      <c r="E31" s="2">
        <v>51267</v>
      </c>
      <c r="F31" s="8">
        <v>205000</v>
      </c>
    </row>
    <row r="32" spans="1:6" x14ac:dyDescent="0.35">
      <c r="A32" s="5" t="s">
        <v>29</v>
      </c>
      <c r="B32" s="4">
        <v>25741</v>
      </c>
      <c r="C32" s="2">
        <v>15148</v>
      </c>
      <c r="D32" s="2">
        <v>19595</v>
      </c>
      <c r="E32" s="2">
        <v>3991</v>
      </c>
      <c r="F32" s="8">
        <v>64475</v>
      </c>
    </row>
    <row r="33" spans="1:6" x14ac:dyDescent="0.35">
      <c r="A33" s="5" t="s">
        <v>30</v>
      </c>
      <c r="B33" s="2">
        <v>11299</v>
      </c>
      <c r="C33" s="2">
        <v>10781</v>
      </c>
      <c r="D33" s="2">
        <v>12120</v>
      </c>
      <c r="E33" s="2">
        <v>9514</v>
      </c>
      <c r="F33" s="8">
        <v>43714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436630</v>
      </c>
      <c r="C35" s="14">
        <f>SUM(C25:C33)</f>
        <v>259876</v>
      </c>
      <c r="D35" s="14">
        <f>SUM(D25:D33)</f>
        <v>174226</v>
      </c>
      <c r="E35" s="14">
        <f>SUM(E25:E33)</f>
        <v>264383</v>
      </c>
      <c r="F35" s="15">
        <f>SUM(F25:F33)</f>
        <v>1135115</v>
      </c>
    </row>
    <row r="36" spans="1:6" ht="15" thickBot="1" x14ac:dyDescent="0.4">
      <c r="A36" s="21" t="s">
        <v>36</v>
      </c>
      <c r="B36" s="16">
        <v>4505</v>
      </c>
      <c r="C36" s="17">
        <v>4454</v>
      </c>
      <c r="D36" s="17">
        <v>0</v>
      </c>
      <c r="E36" s="15">
        <v>3973</v>
      </c>
      <c r="F36" s="15">
        <f>SUM(B36:E36)</f>
        <v>12932</v>
      </c>
    </row>
    <row r="37" spans="1:6" ht="30" customHeight="1" thickTop="1" thickBot="1" x14ac:dyDescent="0.4">
      <c r="A37" s="20" t="s">
        <v>32</v>
      </c>
      <c r="B37" s="23">
        <f>SUM(B36,B24,B35)</f>
        <v>539191</v>
      </c>
      <c r="C37" s="23">
        <f>SUM(C36,C24,C35)</f>
        <v>317054</v>
      </c>
      <c r="D37" s="23">
        <f>SUM(D36,D24,D35)</f>
        <v>196024</v>
      </c>
      <c r="E37" s="23">
        <f>SUM(E36,E24,E35)</f>
        <v>332786</v>
      </c>
      <c r="F37" s="23">
        <f>SUM(F36,F24,F35)</f>
        <v>1385055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41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10</v>
      </c>
      <c r="C8" s="8">
        <v>10</v>
      </c>
      <c r="D8" s="8">
        <v>6</v>
      </c>
      <c r="E8" s="8">
        <v>11</v>
      </c>
      <c r="F8" s="9">
        <v>37</v>
      </c>
    </row>
    <row r="9" spans="1:6" x14ac:dyDescent="0.35">
      <c r="A9" s="5" t="s">
        <v>7</v>
      </c>
      <c r="B9" s="4">
        <v>52</v>
      </c>
      <c r="C9" s="2">
        <v>38</v>
      </c>
      <c r="D9" s="2">
        <v>17</v>
      </c>
      <c r="E9" s="2">
        <v>45</v>
      </c>
      <c r="F9" s="9">
        <v>152</v>
      </c>
    </row>
    <row r="10" spans="1:6" x14ac:dyDescent="0.35">
      <c r="A10" s="5" t="s">
        <v>8</v>
      </c>
      <c r="B10" s="4">
        <v>118</v>
      </c>
      <c r="C10" s="2">
        <v>62</v>
      </c>
      <c r="D10" s="2">
        <v>31</v>
      </c>
      <c r="E10" s="2">
        <v>96</v>
      </c>
      <c r="F10" s="9">
        <v>307</v>
      </c>
    </row>
    <row r="11" spans="1:6" x14ac:dyDescent="0.35">
      <c r="A11" s="5" t="s">
        <v>9</v>
      </c>
      <c r="B11" s="4">
        <v>136</v>
      </c>
      <c r="C11" s="2">
        <v>115</v>
      </c>
      <c r="D11" s="2">
        <v>34</v>
      </c>
      <c r="E11" s="2">
        <v>144</v>
      </c>
      <c r="F11" s="9">
        <v>429</v>
      </c>
    </row>
    <row r="12" spans="1:6" x14ac:dyDescent="0.35">
      <c r="A12" s="5" t="s">
        <v>10</v>
      </c>
      <c r="B12" s="4">
        <v>4381</v>
      </c>
      <c r="C12" s="2">
        <v>3230</v>
      </c>
      <c r="D12" s="2">
        <v>685</v>
      </c>
      <c r="E12" s="2">
        <v>3555</v>
      </c>
      <c r="F12" s="9">
        <v>11851</v>
      </c>
    </row>
    <row r="13" spans="1:6" x14ac:dyDescent="0.35">
      <c r="A13" s="5" t="s">
        <v>11</v>
      </c>
      <c r="B13" s="4">
        <v>10203</v>
      </c>
      <c r="C13" s="2">
        <v>6634</v>
      </c>
      <c r="D13" s="2">
        <v>1883</v>
      </c>
      <c r="E13" s="2">
        <v>9978</v>
      </c>
      <c r="F13" s="9">
        <v>28698</v>
      </c>
    </row>
    <row r="14" spans="1:6" x14ac:dyDescent="0.35">
      <c r="A14" s="5" t="s">
        <v>12</v>
      </c>
      <c r="B14" s="4">
        <v>17179</v>
      </c>
      <c r="C14" s="2">
        <v>10523</v>
      </c>
      <c r="D14" s="2">
        <v>3842</v>
      </c>
      <c r="E14" s="2">
        <v>14683</v>
      </c>
      <c r="F14" s="9">
        <v>46227</v>
      </c>
    </row>
    <row r="15" spans="1:6" x14ac:dyDescent="0.35">
      <c r="A15" s="5" t="s">
        <v>13</v>
      </c>
      <c r="B15" s="4">
        <v>29937</v>
      </c>
      <c r="C15" s="2">
        <v>17423</v>
      </c>
      <c r="D15" s="2">
        <v>7125</v>
      </c>
      <c r="E15" s="2">
        <v>21316</v>
      </c>
      <c r="F15" s="9">
        <v>75801</v>
      </c>
    </row>
    <row r="16" spans="1:6" x14ac:dyDescent="0.35">
      <c r="A16" s="5" t="s">
        <v>14</v>
      </c>
      <c r="B16" s="4">
        <v>13313</v>
      </c>
      <c r="C16" s="2">
        <v>6697</v>
      </c>
      <c r="D16" s="2">
        <v>3381</v>
      </c>
      <c r="E16" s="2">
        <v>7540</v>
      </c>
      <c r="F16" s="9">
        <v>30931</v>
      </c>
    </row>
    <row r="17" spans="1:6" x14ac:dyDescent="0.35">
      <c r="A17" s="5" t="s">
        <v>15</v>
      </c>
      <c r="B17" s="4">
        <v>6918</v>
      </c>
      <c r="C17" s="2">
        <v>6249</v>
      </c>
      <c r="D17" s="2">
        <v>2708</v>
      </c>
      <c r="E17" s="2">
        <v>6922</v>
      </c>
      <c r="F17" s="9">
        <v>22797</v>
      </c>
    </row>
    <row r="18" spans="1:6" x14ac:dyDescent="0.35">
      <c r="A18" s="5" t="s">
        <v>16</v>
      </c>
      <c r="B18" s="4">
        <v>666</v>
      </c>
      <c r="C18" s="2">
        <v>64</v>
      </c>
      <c r="D18" s="2">
        <v>98</v>
      </c>
      <c r="E18" s="2">
        <v>0</v>
      </c>
      <c r="F18" s="9">
        <v>828</v>
      </c>
    </row>
    <row r="19" spans="1:6" x14ac:dyDescent="0.35">
      <c r="A19" s="5" t="s">
        <v>17</v>
      </c>
      <c r="B19" s="4">
        <v>2552</v>
      </c>
      <c r="C19" s="2">
        <v>406</v>
      </c>
      <c r="D19" s="2">
        <v>293</v>
      </c>
      <c r="E19" s="2">
        <v>0</v>
      </c>
      <c r="F19" s="9">
        <v>3251</v>
      </c>
    </row>
    <row r="20" spans="1:6" x14ac:dyDescent="0.35">
      <c r="A20" s="5" t="s">
        <v>18</v>
      </c>
      <c r="B20" s="4">
        <v>3904</v>
      </c>
      <c r="C20" s="2">
        <v>624</v>
      </c>
      <c r="D20" s="2">
        <v>591</v>
      </c>
      <c r="E20" s="2">
        <v>0</v>
      </c>
      <c r="F20" s="9">
        <v>5119</v>
      </c>
    </row>
    <row r="21" spans="1:6" x14ac:dyDescent="0.35">
      <c r="A21" s="5" t="s">
        <v>19</v>
      </c>
      <c r="B21" s="4">
        <v>6629</v>
      </c>
      <c r="C21" s="2">
        <v>471</v>
      </c>
      <c r="D21" s="2">
        <v>856</v>
      </c>
      <c r="E21" s="2">
        <v>0</v>
      </c>
      <c r="F21" s="9">
        <v>7956</v>
      </c>
    </row>
    <row r="22" spans="1:6" x14ac:dyDescent="0.35">
      <c r="A22" s="5" t="s">
        <v>20</v>
      </c>
      <c r="B22" s="4">
        <v>2128</v>
      </c>
      <c r="C22" s="2">
        <v>0</v>
      </c>
      <c r="D22" s="2">
        <v>357</v>
      </c>
      <c r="E22" s="2">
        <v>0</v>
      </c>
      <c r="F22" s="9">
        <v>2485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98126</v>
      </c>
      <c r="C24" s="14">
        <f>SUM(C8:C23)</f>
        <v>52546</v>
      </c>
      <c r="D24" s="14">
        <f>SUM(D8:D23)</f>
        <v>21907</v>
      </c>
      <c r="E24" s="14">
        <f>SUM(E8:E23)</f>
        <v>64290</v>
      </c>
      <c r="F24" s="14">
        <f>SUM(F8:F23)</f>
        <v>236869</v>
      </c>
    </row>
    <row r="25" spans="1:6" x14ac:dyDescent="0.35">
      <c r="A25" s="5" t="s">
        <v>22</v>
      </c>
      <c r="B25" s="7">
        <v>3673</v>
      </c>
      <c r="C25" s="8">
        <v>2334</v>
      </c>
      <c r="D25" s="8">
        <v>1608</v>
      </c>
      <c r="E25" s="8">
        <v>2595</v>
      </c>
      <c r="F25" s="8">
        <v>10210</v>
      </c>
    </row>
    <row r="26" spans="1:6" x14ac:dyDescent="0.35">
      <c r="A26" s="5" t="s">
        <v>23</v>
      </c>
      <c r="B26" s="4">
        <v>12487</v>
      </c>
      <c r="C26" s="2">
        <v>5719</v>
      </c>
      <c r="D26" s="2">
        <v>3955</v>
      </c>
      <c r="E26" s="2">
        <v>5043</v>
      </c>
      <c r="F26" s="8">
        <v>27204</v>
      </c>
    </row>
    <row r="27" spans="1:6" x14ac:dyDescent="0.35">
      <c r="A27" s="5" t="s">
        <v>24</v>
      </c>
      <c r="B27" s="4">
        <v>40894</v>
      </c>
      <c r="C27" s="2">
        <v>20021</v>
      </c>
      <c r="D27" s="2">
        <v>9012</v>
      </c>
      <c r="E27" s="2">
        <v>26624</v>
      </c>
      <c r="F27" s="8">
        <v>96551</v>
      </c>
    </row>
    <row r="28" spans="1:6" x14ac:dyDescent="0.35">
      <c r="A28" s="5" t="s">
        <v>25</v>
      </c>
      <c r="B28" s="4">
        <v>63222</v>
      </c>
      <c r="C28" s="2">
        <v>46628</v>
      </c>
      <c r="D28" s="2">
        <v>16121</v>
      </c>
      <c r="E28" s="2">
        <v>42181</v>
      </c>
      <c r="F28" s="8">
        <v>168152</v>
      </c>
    </row>
    <row r="29" spans="1:6" x14ac:dyDescent="0.35">
      <c r="A29" s="5" t="s">
        <v>26</v>
      </c>
      <c r="B29" s="4">
        <v>82371</v>
      </c>
      <c r="C29" s="2">
        <v>60764</v>
      </c>
      <c r="D29" s="2">
        <v>27855</v>
      </c>
      <c r="E29" s="2">
        <v>67591</v>
      </c>
      <c r="F29" s="8">
        <v>238581</v>
      </c>
    </row>
    <row r="30" spans="1:6" x14ac:dyDescent="0.35">
      <c r="A30" s="5" t="s">
        <v>27</v>
      </c>
      <c r="B30" s="4">
        <v>136362</v>
      </c>
      <c r="C30" s="2">
        <v>51207</v>
      </c>
      <c r="D30" s="2">
        <v>34170</v>
      </c>
      <c r="E30" s="2">
        <v>55686</v>
      </c>
      <c r="F30" s="8">
        <v>277425</v>
      </c>
    </row>
    <row r="31" spans="1:6" x14ac:dyDescent="0.35">
      <c r="A31" s="5" t="s">
        <v>28</v>
      </c>
      <c r="B31" s="4">
        <v>59959</v>
      </c>
      <c r="C31" s="2">
        <v>47535</v>
      </c>
      <c r="D31" s="2">
        <v>47836</v>
      </c>
      <c r="E31" s="2">
        <v>51593</v>
      </c>
      <c r="F31" s="8">
        <v>206923</v>
      </c>
    </row>
    <row r="32" spans="1:6" x14ac:dyDescent="0.35">
      <c r="A32" s="5" t="s">
        <v>29</v>
      </c>
      <c r="B32" s="4">
        <v>26600</v>
      </c>
      <c r="C32" s="2">
        <v>14798</v>
      </c>
      <c r="D32" s="2">
        <v>22102</v>
      </c>
      <c r="E32" s="2">
        <v>4125</v>
      </c>
      <c r="F32" s="8">
        <v>67625</v>
      </c>
    </row>
    <row r="33" spans="1:6" x14ac:dyDescent="0.35">
      <c r="A33" s="5" t="s">
        <v>30</v>
      </c>
      <c r="B33" s="2">
        <v>13102</v>
      </c>
      <c r="C33" s="2">
        <v>11247</v>
      </c>
      <c r="D33" s="2">
        <v>10563</v>
      </c>
      <c r="E33" s="2">
        <v>10081</v>
      </c>
      <c r="F33" s="8">
        <v>44993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438670</v>
      </c>
      <c r="C35" s="14">
        <f>SUM(C25:C33)</f>
        <v>260253</v>
      </c>
      <c r="D35" s="14">
        <f>SUM(D25:D33)</f>
        <v>173222</v>
      </c>
      <c r="E35" s="14">
        <f>SUM(E25:E33)</f>
        <v>265519</v>
      </c>
      <c r="F35" s="15">
        <f>SUM(F25:F33)</f>
        <v>1137664</v>
      </c>
    </row>
    <row r="36" spans="1:6" ht="15" thickBot="1" x14ac:dyDescent="0.4">
      <c r="A36" s="21" t="s">
        <v>36</v>
      </c>
      <c r="B36" s="16">
        <v>4495</v>
      </c>
      <c r="C36" s="17">
        <v>4438</v>
      </c>
      <c r="D36" s="17">
        <v>0</v>
      </c>
      <c r="E36" s="15">
        <v>3963</v>
      </c>
      <c r="F36" s="15">
        <f>SUM(B36:E36)</f>
        <v>12896</v>
      </c>
    </row>
    <row r="37" spans="1:6" ht="30" customHeight="1" thickTop="1" thickBot="1" x14ac:dyDescent="0.4">
      <c r="A37" s="20" t="s">
        <v>32</v>
      </c>
      <c r="B37" s="23">
        <f>SUM(B36,B24,B35)</f>
        <v>541291</v>
      </c>
      <c r="C37" s="23">
        <f>SUM(C36,C24,C35)</f>
        <v>317237</v>
      </c>
      <c r="D37" s="23">
        <f>SUM(D36,D24,D35)</f>
        <v>195129</v>
      </c>
      <c r="E37" s="23">
        <f>SUM(E36,E24,E35)</f>
        <v>333772</v>
      </c>
      <c r="F37" s="23">
        <f>SUM(F36,F24,F35)</f>
        <v>1387429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42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10</v>
      </c>
      <c r="C8" s="8">
        <v>10</v>
      </c>
      <c r="D8" s="8">
        <v>6</v>
      </c>
      <c r="E8" s="8">
        <v>11</v>
      </c>
      <c r="F8" s="9">
        <v>37</v>
      </c>
    </row>
    <row r="9" spans="1:6" x14ac:dyDescent="0.35">
      <c r="A9" s="5" t="s">
        <v>7</v>
      </c>
      <c r="B9" s="4">
        <v>51</v>
      </c>
      <c r="C9" s="2">
        <v>38</v>
      </c>
      <c r="D9" s="2">
        <v>17</v>
      </c>
      <c r="E9" s="2">
        <v>44</v>
      </c>
      <c r="F9" s="9">
        <v>150</v>
      </c>
    </row>
    <row r="10" spans="1:6" x14ac:dyDescent="0.35">
      <c r="A10" s="5" t="s">
        <v>8</v>
      </c>
      <c r="B10" s="4">
        <v>119</v>
      </c>
      <c r="C10" s="2">
        <v>62</v>
      </c>
      <c r="D10" s="2">
        <v>31</v>
      </c>
      <c r="E10" s="2">
        <v>96</v>
      </c>
      <c r="F10" s="9">
        <v>308</v>
      </c>
    </row>
    <row r="11" spans="1:6" x14ac:dyDescent="0.35">
      <c r="A11" s="5" t="s">
        <v>9</v>
      </c>
      <c r="B11" s="4">
        <v>134</v>
      </c>
      <c r="C11" s="2">
        <v>117</v>
      </c>
      <c r="D11" s="2">
        <v>34</v>
      </c>
      <c r="E11" s="2">
        <v>144</v>
      </c>
      <c r="F11" s="9">
        <v>429</v>
      </c>
    </row>
    <row r="12" spans="1:6" x14ac:dyDescent="0.35">
      <c r="A12" s="5" t="s">
        <v>10</v>
      </c>
      <c r="B12" s="4">
        <v>4415</v>
      </c>
      <c r="C12" s="2">
        <v>3230</v>
      </c>
      <c r="D12" s="2">
        <v>685</v>
      </c>
      <c r="E12" s="2">
        <v>3579</v>
      </c>
      <c r="F12" s="9">
        <v>11909</v>
      </c>
    </row>
    <row r="13" spans="1:6" x14ac:dyDescent="0.35">
      <c r="A13" s="5" t="s">
        <v>11</v>
      </c>
      <c r="B13" s="4">
        <v>10255</v>
      </c>
      <c r="C13" s="2">
        <v>6621</v>
      </c>
      <c r="D13" s="2">
        <v>1883</v>
      </c>
      <c r="E13" s="2">
        <v>9980</v>
      </c>
      <c r="F13" s="9">
        <v>28739</v>
      </c>
    </row>
    <row r="14" spans="1:6" x14ac:dyDescent="0.35">
      <c r="A14" s="5" t="s">
        <v>12</v>
      </c>
      <c r="B14" s="4">
        <v>17151</v>
      </c>
      <c r="C14" s="2">
        <v>10528</v>
      </c>
      <c r="D14" s="2">
        <v>3842</v>
      </c>
      <c r="E14" s="2">
        <v>14620</v>
      </c>
      <c r="F14" s="9">
        <v>46141</v>
      </c>
    </row>
    <row r="15" spans="1:6" x14ac:dyDescent="0.35">
      <c r="A15" s="5" t="s">
        <v>13</v>
      </c>
      <c r="B15" s="4">
        <v>29958</v>
      </c>
      <c r="C15" s="2">
        <v>17360</v>
      </c>
      <c r="D15" s="2">
        <v>7125</v>
      </c>
      <c r="E15" s="2">
        <v>21255</v>
      </c>
      <c r="F15" s="9">
        <v>75698</v>
      </c>
    </row>
    <row r="16" spans="1:6" x14ac:dyDescent="0.35">
      <c r="A16" s="5" t="s">
        <v>14</v>
      </c>
      <c r="B16" s="4">
        <v>13260</v>
      </c>
      <c r="C16" s="2">
        <v>6697</v>
      </c>
      <c r="D16" s="2">
        <v>3381</v>
      </c>
      <c r="E16" s="2">
        <v>7554</v>
      </c>
      <c r="F16" s="9">
        <v>30892</v>
      </c>
    </row>
    <row r="17" spans="1:6" x14ac:dyDescent="0.35">
      <c r="A17" s="5" t="s">
        <v>15</v>
      </c>
      <c r="B17" s="4">
        <v>6912</v>
      </c>
      <c r="C17" s="2">
        <v>6230</v>
      </c>
      <c r="D17" s="2">
        <v>2708</v>
      </c>
      <c r="E17" s="2">
        <v>6953</v>
      </c>
      <c r="F17" s="9">
        <v>22803</v>
      </c>
    </row>
    <row r="18" spans="1:6" x14ac:dyDescent="0.35">
      <c r="A18" s="5" t="s">
        <v>16</v>
      </c>
      <c r="B18" s="4">
        <v>669</v>
      </c>
      <c r="C18" s="2">
        <v>65</v>
      </c>
      <c r="D18" s="2">
        <v>98</v>
      </c>
      <c r="E18" s="2">
        <v>0</v>
      </c>
      <c r="F18" s="9">
        <v>832</v>
      </c>
    </row>
    <row r="19" spans="1:6" x14ac:dyDescent="0.35">
      <c r="A19" s="5" t="s">
        <v>17</v>
      </c>
      <c r="B19" s="4">
        <v>2401</v>
      </c>
      <c r="C19" s="2">
        <v>400</v>
      </c>
      <c r="D19" s="2">
        <v>293</v>
      </c>
      <c r="E19" s="2">
        <v>0</v>
      </c>
      <c r="F19" s="9">
        <v>3094</v>
      </c>
    </row>
    <row r="20" spans="1:6" x14ac:dyDescent="0.35">
      <c r="A20" s="5" t="s">
        <v>18</v>
      </c>
      <c r="B20" s="4">
        <v>3881</v>
      </c>
      <c r="C20" s="2">
        <v>626</v>
      </c>
      <c r="D20" s="2">
        <v>591</v>
      </c>
      <c r="E20" s="2">
        <v>0</v>
      </c>
      <c r="F20" s="9">
        <v>5098</v>
      </c>
    </row>
    <row r="21" spans="1:6" x14ac:dyDescent="0.35">
      <c r="A21" s="5" t="s">
        <v>19</v>
      </c>
      <c r="B21" s="4">
        <v>6622</v>
      </c>
      <c r="C21" s="2">
        <v>466</v>
      </c>
      <c r="D21" s="2">
        <v>856</v>
      </c>
      <c r="E21" s="2">
        <v>0</v>
      </c>
      <c r="F21" s="9">
        <v>7944</v>
      </c>
    </row>
    <row r="22" spans="1:6" x14ac:dyDescent="0.35">
      <c r="A22" s="5" t="s">
        <v>20</v>
      </c>
      <c r="B22" s="4">
        <v>2113</v>
      </c>
      <c r="C22" s="2">
        <v>0</v>
      </c>
      <c r="D22" s="2">
        <v>357</v>
      </c>
      <c r="E22" s="2">
        <v>0</v>
      </c>
      <c r="F22" s="9">
        <v>2470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97951</v>
      </c>
      <c r="C24" s="14">
        <f>SUM(C8:C23)</f>
        <v>52450</v>
      </c>
      <c r="D24" s="14">
        <f>SUM(D8:D23)</f>
        <v>21907</v>
      </c>
      <c r="E24" s="14">
        <f>SUM(E8:E23)</f>
        <v>64236</v>
      </c>
      <c r="F24" s="14">
        <f>SUM(F8:F23)</f>
        <v>236544</v>
      </c>
    </row>
    <row r="25" spans="1:6" x14ac:dyDescent="0.35">
      <c r="A25" s="5" t="s">
        <v>22</v>
      </c>
      <c r="B25" s="7">
        <v>3687</v>
      </c>
      <c r="C25" s="8">
        <v>2327</v>
      </c>
      <c r="D25" s="8">
        <v>1608</v>
      </c>
      <c r="E25" s="8">
        <v>2593</v>
      </c>
      <c r="F25" s="8">
        <v>10215</v>
      </c>
    </row>
    <row r="26" spans="1:6" x14ac:dyDescent="0.35">
      <c r="A26" s="5" t="s">
        <v>23</v>
      </c>
      <c r="B26" s="4">
        <v>12524</v>
      </c>
      <c r="C26" s="2">
        <v>5701</v>
      </c>
      <c r="D26" s="2">
        <v>3955</v>
      </c>
      <c r="E26" s="2">
        <v>5054</v>
      </c>
      <c r="F26" s="8">
        <v>27234</v>
      </c>
    </row>
    <row r="27" spans="1:6" x14ac:dyDescent="0.35">
      <c r="A27" s="5" t="s">
        <v>24</v>
      </c>
      <c r="B27" s="4">
        <v>40806</v>
      </c>
      <c r="C27" s="2">
        <v>19986</v>
      </c>
      <c r="D27" s="2">
        <v>9012</v>
      </c>
      <c r="E27" s="2">
        <v>26711</v>
      </c>
      <c r="F27" s="8">
        <v>96515</v>
      </c>
    </row>
    <row r="28" spans="1:6" x14ac:dyDescent="0.35">
      <c r="A28" s="5" t="s">
        <v>25</v>
      </c>
      <c r="B28" s="4">
        <v>63370</v>
      </c>
      <c r="C28" s="2">
        <v>46387</v>
      </c>
      <c r="D28" s="2">
        <v>16121</v>
      </c>
      <c r="E28" s="2">
        <v>42195</v>
      </c>
      <c r="F28" s="8">
        <v>168073</v>
      </c>
    </row>
    <row r="29" spans="1:6" x14ac:dyDescent="0.35">
      <c r="A29" s="5" t="s">
        <v>26</v>
      </c>
      <c r="B29" s="4">
        <v>82287</v>
      </c>
      <c r="C29" s="2">
        <v>60275</v>
      </c>
      <c r="D29" s="2">
        <v>27855</v>
      </c>
      <c r="E29" s="2">
        <v>67843</v>
      </c>
      <c r="F29" s="8">
        <v>238260</v>
      </c>
    </row>
    <row r="30" spans="1:6" x14ac:dyDescent="0.35">
      <c r="A30" s="5" t="s">
        <v>27</v>
      </c>
      <c r="B30" s="4">
        <v>134817</v>
      </c>
      <c r="C30" s="2">
        <v>51246</v>
      </c>
      <c r="D30" s="2">
        <v>34170</v>
      </c>
      <c r="E30" s="2">
        <v>56162</v>
      </c>
      <c r="F30" s="8">
        <v>276395</v>
      </c>
    </row>
    <row r="31" spans="1:6" x14ac:dyDescent="0.35">
      <c r="A31" s="5" t="s">
        <v>28</v>
      </c>
      <c r="B31" s="4">
        <v>59738</v>
      </c>
      <c r="C31" s="2">
        <v>48836</v>
      </c>
      <c r="D31" s="2">
        <v>47836</v>
      </c>
      <c r="E31" s="2">
        <v>51285</v>
      </c>
      <c r="F31" s="8">
        <v>207695</v>
      </c>
    </row>
    <row r="32" spans="1:6" x14ac:dyDescent="0.35">
      <c r="A32" s="5" t="s">
        <v>29</v>
      </c>
      <c r="B32" s="4">
        <v>27333</v>
      </c>
      <c r="C32" s="2">
        <v>14506</v>
      </c>
      <c r="D32" s="2">
        <v>22102</v>
      </c>
      <c r="E32" s="2">
        <v>4232</v>
      </c>
      <c r="F32" s="8">
        <v>68173</v>
      </c>
    </row>
    <row r="33" spans="1:6" x14ac:dyDescent="0.35">
      <c r="A33" s="5" t="s">
        <v>30</v>
      </c>
      <c r="B33" s="2">
        <v>13785</v>
      </c>
      <c r="C33" s="2">
        <v>11317</v>
      </c>
      <c r="D33" s="2">
        <v>10563</v>
      </c>
      <c r="E33" s="2">
        <v>9929</v>
      </c>
      <c r="F33" s="8">
        <v>45594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438347</v>
      </c>
      <c r="C35" s="14">
        <f>SUM(C25:C33)</f>
        <v>260581</v>
      </c>
      <c r="D35" s="14">
        <f>SUM(D25:D33)</f>
        <v>173222</v>
      </c>
      <c r="E35" s="14">
        <f>SUM(E25:E33)</f>
        <v>266004</v>
      </c>
      <c r="F35" s="15">
        <f>SUM(F25:F33)</f>
        <v>1138154</v>
      </c>
    </row>
    <row r="36" spans="1:6" ht="15" thickBot="1" x14ac:dyDescent="0.4">
      <c r="A36" s="21" t="s">
        <v>36</v>
      </c>
      <c r="B36" s="16">
        <v>4445</v>
      </c>
      <c r="C36" s="17">
        <v>4433</v>
      </c>
      <c r="D36" s="17">
        <v>0</v>
      </c>
      <c r="E36" s="15">
        <v>3917</v>
      </c>
      <c r="F36" s="15">
        <f>SUM(B36:E36)</f>
        <v>12795</v>
      </c>
    </row>
    <row r="37" spans="1:6" ht="30" customHeight="1" thickTop="1" thickBot="1" x14ac:dyDescent="0.4">
      <c r="A37" s="20" t="s">
        <v>32</v>
      </c>
      <c r="B37" s="23">
        <f>SUM(B36,B24,B35)</f>
        <v>540743</v>
      </c>
      <c r="C37" s="23">
        <f>SUM(C36,C24,C35)</f>
        <v>317464</v>
      </c>
      <c r="D37" s="23">
        <f>SUM(D36,D24,D35)</f>
        <v>195129</v>
      </c>
      <c r="E37" s="23">
        <f>SUM(E36,E24,E35)</f>
        <v>334157</v>
      </c>
      <c r="F37" s="23">
        <f>SUM(F36,F24,F35)</f>
        <v>1387493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43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6</v>
      </c>
      <c r="E8" s="8">
        <v>11</v>
      </c>
      <c r="F8" s="9">
        <f t="shared" ref="F8:F21" si="0">B8+C8+D8+E8</f>
        <v>38</v>
      </c>
    </row>
    <row r="9" spans="1:6" x14ac:dyDescent="0.35">
      <c r="A9" s="5" t="s">
        <v>7</v>
      </c>
      <c r="B9" s="4">
        <v>51</v>
      </c>
      <c r="C9" s="2">
        <v>38</v>
      </c>
      <c r="D9" s="2">
        <v>17</v>
      </c>
      <c r="E9" s="2">
        <v>44</v>
      </c>
      <c r="F9" s="9">
        <f t="shared" si="0"/>
        <v>150</v>
      </c>
    </row>
    <row r="10" spans="1:6" x14ac:dyDescent="0.35">
      <c r="A10" s="5" t="s">
        <v>8</v>
      </c>
      <c r="B10" s="4">
        <v>118</v>
      </c>
      <c r="C10" s="2">
        <v>65</v>
      </c>
      <c r="D10" s="2">
        <v>31</v>
      </c>
      <c r="E10" s="2">
        <v>95</v>
      </c>
      <c r="F10" s="9">
        <f t="shared" si="0"/>
        <v>309</v>
      </c>
    </row>
    <row r="11" spans="1:6" x14ac:dyDescent="0.35">
      <c r="A11" s="5" t="s">
        <v>9</v>
      </c>
      <c r="B11" s="4">
        <v>136</v>
      </c>
      <c r="C11" s="2">
        <v>116</v>
      </c>
      <c r="D11" s="2">
        <v>34</v>
      </c>
      <c r="E11" s="2">
        <v>143</v>
      </c>
      <c r="F11" s="9">
        <f t="shared" si="0"/>
        <v>429</v>
      </c>
    </row>
    <row r="12" spans="1:6" x14ac:dyDescent="0.35">
      <c r="A12" s="5" t="s">
        <v>10</v>
      </c>
      <c r="B12" s="4">
        <v>4439</v>
      </c>
      <c r="C12" s="2">
        <v>3223</v>
      </c>
      <c r="D12" s="2">
        <v>685</v>
      </c>
      <c r="E12" s="2">
        <v>3608</v>
      </c>
      <c r="F12" s="9">
        <f t="shared" si="0"/>
        <v>11955</v>
      </c>
    </row>
    <row r="13" spans="1:6" x14ac:dyDescent="0.35">
      <c r="A13" s="5" t="s">
        <v>11</v>
      </c>
      <c r="B13" s="4">
        <v>10290</v>
      </c>
      <c r="C13" s="2">
        <v>6611</v>
      </c>
      <c r="D13" s="2">
        <v>1891</v>
      </c>
      <c r="E13" s="2">
        <v>10021</v>
      </c>
      <c r="F13" s="9">
        <f t="shared" si="0"/>
        <v>28813</v>
      </c>
    </row>
    <row r="14" spans="1:6" x14ac:dyDescent="0.35">
      <c r="A14" s="5" t="s">
        <v>12</v>
      </c>
      <c r="B14" s="4">
        <v>17169</v>
      </c>
      <c r="C14" s="2">
        <v>10523</v>
      </c>
      <c r="D14" s="2">
        <v>3837</v>
      </c>
      <c r="E14" s="2">
        <v>14544</v>
      </c>
      <c r="F14" s="9">
        <f t="shared" si="0"/>
        <v>46073</v>
      </c>
    </row>
    <row r="15" spans="1:6" x14ac:dyDescent="0.35">
      <c r="A15" s="5" t="s">
        <v>13</v>
      </c>
      <c r="B15" s="4">
        <v>30032</v>
      </c>
      <c r="C15" s="2">
        <v>17376</v>
      </c>
      <c r="D15" s="2">
        <v>7128</v>
      </c>
      <c r="E15" s="2">
        <v>21176</v>
      </c>
      <c r="F15" s="9">
        <f t="shared" si="0"/>
        <v>75712</v>
      </c>
    </row>
    <row r="16" spans="1:6" x14ac:dyDescent="0.35">
      <c r="A16" s="5" t="s">
        <v>14</v>
      </c>
      <c r="B16" s="4">
        <v>12984</v>
      </c>
      <c r="C16" s="2">
        <v>6683</v>
      </c>
      <c r="D16" s="2">
        <v>3446</v>
      </c>
      <c r="E16" s="2">
        <v>7499</v>
      </c>
      <c r="F16" s="9">
        <f t="shared" si="0"/>
        <v>30612</v>
      </c>
    </row>
    <row r="17" spans="1:6" x14ac:dyDescent="0.35">
      <c r="A17" s="5" t="s">
        <v>15</v>
      </c>
      <c r="B17" s="4">
        <v>6852</v>
      </c>
      <c r="C17" s="2">
        <v>6308</v>
      </c>
      <c r="D17" s="2">
        <v>2541</v>
      </c>
      <c r="E17" s="2">
        <v>6989</v>
      </c>
      <c r="F17" s="9">
        <f t="shared" si="0"/>
        <v>22690</v>
      </c>
    </row>
    <row r="18" spans="1:6" x14ac:dyDescent="0.35">
      <c r="A18" s="5" t="s">
        <v>16</v>
      </c>
      <c r="B18" s="4">
        <v>672</v>
      </c>
      <c r="C18" s="2">
        <v>65</v>
      </c>
      <c r="D18" s="2">
        <v>97</v>
      </c>
      <c r="E18" s="2">
        <v>0</v>
      </c>
      <c r="F18" s="9">
        <f t="shared" si="0"/>
        <v>834</v>
      </c>
    </row>
    <row r="19" spans="1:6" x14ac:dyDescent="0.35">
      <c r="A19" s="5" t="s">
        <v>17</v>
      </c>
      <c r="B19" s="4">
        <v>2397</v>
      </c>
      <c r="C19" s="2">
        <v>408</v>
      </c>
      <c r="D19" s="2">
        <v>293</v>
      </c>
      <c r="E19" s="2">
        <v>0</v>
      </c>
      <c r="F19" s="9">
        <f t="shared" si="0"/>
        <v>3098</v>
      </c>
    </row>
    <row r="20" spans="1:6" x14ac:dyDescent="0.35">
      <c r="A20" s="5" t="s">
        <v>18</v>
      </c>
      <c r="B20" s="4">
        <v>3878</v>
      </c>
      <c r="C20" s="2">
        <v>626</v>
      </c>
      <c r="D20" s="2">
        <v>575</v>
      </c>
      <c r="E20" s="2">
        <v>0</v>
      </c>
      <c r="F20" s="9">
        <f t="shared" si="0"/>
        <v>5079</v>
      </c>
    </row>
    <row r="21" spans="1:6" x14ac:dyDescent="0.35">
      <c r="A21" s="5" t="s">
        <v>19</v>
      </c>
      <c r="B21" s="4">
        <v>6604</v>
      </c>
      <c r="C21" s="2">
        <v>466</v>
      </c>
      <c r="D21" s="2">
        <v>848</v>
      </c>
      <c r="E21" s="2">
        <v>0</v>
      </c>
      <c r="F21" s="9">
        <f t="shared" si="0"/>
        <v>7918</v>
      </c>
    </row>
    <row r="22" spans="1:6" x14ac:dyDescent="0.35">
      <c r="A22" s="5" t="s">
        <v>20</v>
      </c>
      <c r="B22" s="4">
        <v>2103</v>
      </c>
      <c r="C22" s="2">
        <v>0</v>
      </c>
      <c r="D22" s="2">
        <v>357</v>
      </c>
      <c r="E22" s="2">
        <v>0</v>
      </c>
      <c r="F22" s="9">
        <f>B22+C22+D22+E22</f>
        <v>2460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97736</v>
      </c>
      <c r="C24" s="14">
        <f>SUM(C8:C23)</f>
        <v>52518</v>
      </c>
      <c r="D24" s="14">
        <f>SUM(D8:D23)</f>
        <v>21786</v>
      </c>
      <c r="E24" s="14">
        <f>SUM(E8:E23)</f>
        <v>64130</v>
      </c>
      <c r="F24" s="14">
        <f>SUM(F8:F23)</f>
        <v>236170</v>
      </c>
    </row>
    <row r="25" spans="1:6" x14ac:dyDescent="0.35">
      <c r="A25" s="5" t="s">
        <v>22</v>
      </c>
      <c r="B25" s="7">
        <v>3715</v>
      </c>
      <c r="C25" s="8">
        <v>2322</v>
      </c>
      <c r="D25" s="8">
        <v>1621</v>
      </c>
      <c r="E25" s="8">
        <v>2600</v>
      </c>
      <c r="F25" s="8">
        <v>10258</v>
      </c>
    </row>
    <row r="26" spans="1:6" x14ac:dyDescent="0.35">
      <c r="A26" s="5" t="s">
        <v>23</v>
      </c>
      <c r="B26" s="4">
        <v>12499</v>
      </c>
      <c r="C26" s="2">
        <v>5683</v>
      </c>
      <c r="D26" s="2">
        <v>3987</v>
      </c>
      <c r="E26" s="2">
        <v>5058</v>
      </c>
      <c r="F26" s="8">
        <v>27227</v>
      </c>
    </row>
    <row r="27" spans="1:6" x14ac:dyDescent="0.35">
      <c r="A27" s="5" t="s">
        <v>24</v>
      </c>
      <c r="B27" s="4">
        <v>40851</v>
      </c>
      <c r="C27" s="2">
        <v>19938</v>
      </c>
      <c r="D27" s="2">
        <v>9025</v>
      </c>
      <c r="E27" s="2">
        <v>26840</v>
      </c>
      <c r="F27" s="8">
        <v>96654</v>
      </c>
    </row>
    <row r="28" spans="1:6" x14ac:dyDescent="0.35">
      <c r="A28" s="5" t="s">
        <v>25</v>
      </c>
      <c r="B28" s="4">
        <v>63328</v>
      </c>
      <c r="C28" s="2">
        <v>46088</v>
      </c>
      <c r="D28" s="2">
        <v>16144</v>
      </c>
      <c r="E28" s="2">
        <v>42227</v>
      </c>
      <c r="F28" s="8">
        <v>167787</v>
      </c>
    </row>
    <row r="29" spans="1:6" x14ac:dyDescent="0.35">
      <c r="A29" s="5" t="s">
        <v>26</v>
      </c>
      <c r="B29" s="4">
        <v>82384</v>
      </c>
      <c r="C29" s="2">
        <v>59855</v>
      </c>
      <c r="D29" s="2">
        <v>27769</v>
      </c>
      <c r="E29" s="2">
        <v>67394</v>
      </c>
      <c r="F29" s="8">
        <v>237402</v>
      </c>
    </row>
    <row r="30" spans="1:6" x14ac:dyDescent="0.35">
      <c r="A30" s="5" t="s">
        <v>27</v>
      </c>
      <c r="B30" s="4">
        <v>133407</v>
      </c>
      <c r="C30" s="2">
        <v>51218</v>
      </c>
      <c r="D30" s="2">
        <v>34810</v>
      </c>
      <c r="E30" s="2">
        <v>56464</v>
      </c>
      <c r="F30" s="8">
        <v>275899</v>
      </c>
    </row>
    <row r="31" spans="1:6" x14ac:dyDescent="0.35">
      <c r="A31" s="5" t="s">
        <v>28</v>
      </c>
      <c r="B31" s="4">
        <v>58863</v>
      </c>
      <c r="C31" s="2">
        <v>49734</v>
      </c>
      <c r="D31" s="2">
        <v>48107</v>
      </c>
      <c r="E31" s="2">
        <v>51837</v>
      </c>
      <c r="F31" s="8">
        <v>208541</v>
      </c>
    </row>
    <row r="32" spans="1:6" x14ac:dyDescent="0.35">
      <c r="A32" s="5" t="s">
        <v>29</v>
      </c>
      <c r="B32" s="4">
        <v>27318</v>
      </c>
      <c r="C32" s="2">
        <v>14771</v>
      </c>
      <c r="D32" s="2">
        <v>22707</v>
      </c>
      <c r="E32" s="2">
        <v>4129</v>
      </c>
      <c r="F32" s="8">
        <v>68925</v>
      </c>
    </row>
    <row r="33" spans="1:6" x14ac:dyDescent="0.35">
      <c r="A33" s="5" t="s">
        <v>30</v>
      </c>
      <c r="B33" s="2">
        <v>13985</v>
      </c>
      <c r="C33" s="2">
        <v>11552</v>
      </c>
      <c r="D33" s="2">
        <v>9015</v>
      </c>
      <c r="E33" s="2">
        <v>9786</v>
      </c>
      <c r="F33" s="8">
        <v>44338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436350</v>
      </c>
      <c r="C35" s="14">
        <f>SUM(C25:C33)</f>
        <v>261161</v>
      </c>
      <c r="D35" s="14">
        <f>SUM(D25:D33)</f>
        <v>173185</v>
      </c>
      <c r="E35" s="14">
        <f>SUM(E25:E33)</f>
        <v>266335</v>
      </c>
      <c r="F35" s="15">
        <f>SUM(F25:F33)</f>
        <v>1137031</v>
      </c>
    </row>
    <row r="36" spans="1:6" ht="15" thickBot="1" x14ac:dyDescent="0.4">
      <c r="A36" s="21" t="s">
        <v>36</v>
      </c>
      <c r="B36" s="16">
        <v>4438</v>
      </c>
      <c r="C36" s="17">
        <v>4427</v>
      </c>
      <c r="D36" s="17">
        <v>0</v>
      </c>
      <c r="E36" s="15">
        <v>3905</v>
      </c>
      <c r="F36" s="15">
        <f>SUM(B36:E36)</f>
        <v>12770</v>
      </c>
    </row>
    <row r="37" spans="1:6" ht="30" customHeight="1" thickTop="1" thickBot="1" x14ac:dyDescent="0.4">
      <c r="A37" s="20" t="s">
        <v>32</v>
      </c>
      <c r="B37" s="23">
        <f>SUM(B36,B24,B35)</f>
        <v>538524</v>
      </c>
      <c r="C37" s="23">
        <f>SUM(C36,C24,C35)</f>
        <v>318106</v>
      </c>
      <c r="D37" s="23">
        <f>SUM(D36,D24,D35)</f>
        <v>194971</v>
      </c>
      <c r="E37" s="23">
        <f>SUM(E36,E24,E35)</f>
        <v>334370</v>
      </c>
      <c r="F37" s="23">
        <f>SUM(F36,F24,F35)</f>
        <v>1385971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44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10</v>
      </c>
      <c r="D8" s="8">
        <v>5</v>
      </c>
      <c r="E8" s="8">
        <v>11</v>
      </c>
      <c r="F8" s="9">
        <v>38</v>
      </c>
    </row>
    <row r="9" spans="1:6" x14ac:dyDescent="0.35">
      <c r="A9" s="5" t="s">
        <v>7</v>
      </c>
      <c r="B9" s="4">
        <v>51</v>
      </c>
      <c r="C9" s="2">
        <v>38</v>
      </c>
      <c r="D9" s="2">
        <v>17</v>
      </c>
      <c r="E9" s="2">
        <v>44</v>
      </c>
      <c r="F9" s="9">
        <v>150</v>
      </c>
    </row>
    <row r="10" spans="1:6" x14ac:dyDescent="0.35">
      <c r="A10" s="5" t="s">
        <v>8</v>
      </c>
      <c r="B10" s="4">
        <v>119</v>
      </c>
      <c r="C10" s="2">
        <v>67</v>
      </c>
      <c r="D10" s="2">
        <v>30</v>
      </c>
      <c r="E10" s="2">
        <v>97</v>
      </c>
      <c r="F10" s="9">
        <v>313</v>
      </c>
    </row>
    <row r="11" spans="1:6" x14ac:dyDescent="0.35">
      <c r="A11" s="5" t="s">
        <v>9</v>
      </c>
      <c r="B11" s="4">
        <v>134</v>
      </c>
      <c r="C11" s="2">
        <v>116</v>
      </c>
      <c r="D11" s="2">
        <v>34</v>
      </c>
      <c r="E11" s="2">
        <v>142</v>
      </c>
      <c r="F11" s="9">
        <v>426</v>
      </c>
    </row>
    <row r="12" spans="1:6" x14ac:dyDescent="0.35">
      <c r="A12" s="5" t="s">
        <v>10</v>
      </c>
      <c r="B12" s="4">
        <v>4466</v>
      </c>
      <c r="C12" s="2">
        <v>3219</v>
      </c>
      <c r="D12" s="2">
        <v>685</v>
      </c>
      <c r="E12" s="2">
        <v>3636</v>
      </c>
      <c r="F12" s="9">
        <v>12006</v>
      </c>
    </row>
    <row r="13" spans="1:6" x14ac:dyDescent="0.35">
      <c r="A13" s="5" t="s">
        <v>11</v>
      </c>
      <c r="B13" s="4">
        <v>10340</v>
      </c>
      <c r="C13" s="2">
        <v>6606</v>
      </c>
      <c r="D13" s="2">
        <v>1889</v>
      </c>
      <c r="E13" s="2">
        <v>10062</v>
      </c>
      <c r="F13" s="9">
        <v>28897</v>
      </c>
    </row>
    <row r="14" spans="1:6" x14ac:dyDescent="0.35">
      <c r="A14" s="5" t="s">
        <v>12</v>
      </c>
      <c r="B14" s="4">
        <v>17240</v>
      </c>
      <c r="C14" s="2">
        <v>10531</v>
      </c>
      <c r="D14" s="2">
        <v>3829</v>
      </c>
      <c r="E14" s="2">
        <v>14481</v>
      </c>
      <c r="F14" s="9">
        <v>46081</v>
      </c>
    </row>
    <row r="15" spans="1:6" x14ac:dyDescent="0.35">
      <c r="A15" s="5" t="s">
        <v>13</v>
      </c>
      <c r="B15" s="4">
        <v>29866</v>
      </c>
      <c r="C15" s="2">
        <v>17413</v>
      </c>
      <c r="D15" s="2">
        <v>7240</v>
      </c>
      <c r="E15" s="2">
        <v>21086</v>
      </c>
      <c r="F15" s="9">
        <v>75605</v>
      </c>
    </row>
    <row r="16" spans="1:6" x14ac:dyDescent="0.35">
      <c r="A16" s="5" t="s">
        <v>14</v>
      </c>
      <c r="B16" s="4">
        <v>13078</v>
      </c>
      <c r="C16" s="2">
        <v>6778</v>
      </c>
      <c r="D16" s="2">
        <v>3316</v>
      </c>
      <c r="E16" s="2">
        <v>7444</v>
      </c>
      <c r="F16" s="9">
        <v>30616</v>
      </c>
    </row>
    <row r="17" spans="1:6" x14ac:dyDescent="0.35">
      <c r="A17" s="5" t="s">
        <v>15</v>
      </c>
      <c r="B17" s="4">
        <v>6579</v>
      </c>
      <c r="C17" s="2">
        <v>6211</v>
      </c>
      <c r="D17" s="2">
        <v>2660</v>
      </c>
      <c r="E17" s="2">
        <v>6909</v>
      </c>
      <c r="F17" s="9">
        <v>22359</v>
      </c>
    </row>
    <row r="18" spans="1:6" x14ac:dyDescent="0.35">
      <c r="A18" s="5" t="s">
        <v>16</v>
      </c>
      <c r="B18" s="4">
        <v>673</v>
      </c>
      <c r="C18" s="2">
        <v>66</v>
      </c>
      <c r="D18" s="2">
        <v>97</v>
      </c>
      <c r="E18" s="2">
        <v>0</v>
      </c>
      <c r="F18" s="9">
        <v>836</v>
      </c>
    </row>
    <row r="19" spans="1:6" x14ac:dyDescent="0.35">
      <c r="A19" s="5" t="s">
        <v>17</v>
      </c>
      <c r="B19" s="4">
        <v>2393</v>
      </c>
      <c r="C19" s="2">
        <v>412</v>
      </c>
      <c r="D19" s="2">
        <v>293</v>
      </c>
      <c r="E19" s="2">
        <v>0</v>
      </c>
      <c r="F19" s="9">
        <v>3098</v>
      </c>
    </row>
    <row r="20" spans="1:6" x14ac:dyDescent="0.35">
      <c r="A20" s="5" t="s">
        <v>18</v>
      </c>
      <c r="B20" s="4">
        <v>3891</v>
      </c>
      <c r="C20" s="2">
        <v>628</v>
      </c>
      <c r="D20" s="2">
        <v>561</v>
      </c>
      <c r="E20" s="2">
        <v>0</v>
      </c>
      <c r="F20" s="9">
        <v>5080</v>
      </c>
    </row>
    <row r="21" spans="1:6" x14ac:dyDescent="0.35">
      <c r="A21" s="5" t="s">
        <v>19</v>
      </c>
      <c r="B21" s="4">
        <v>6651</v>
      </c>
      <c r="C21" s="2">
        <v>466</v>
      </c>
      <c r="D21" s="2">
        <v>846</v>
      </c>
      <c r="E21" s="2">
        <v>0</v>
      </c>
      <c r="F21" s="9">
        <v>7963</v>
      </c>
    </row>
    <row r="22" spans="1:6" x14ac:dyDescent="0.35">
      <c r="A22" s="5" t="s">
        <v>20</v>
      </c>
      <c r="B22" s="4">
        <v>2062</v>
      </c>
      <c r="C22" s="2"/>
      <c r="D22" s="2">
        <v>356</v>
      </c>
      <c r="E22" s="2">
        <v>0</v>
      </c>
      <c r="F22" s="9">
        <v>2418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97555</v>
      </c>
      <c r="C24" s="14">
        <f>SUM(C8:C23)</f>
        <v>52561</v>
      </c>
      <c r="D24" s="14">
        <f>SUM(D8:D23)</f>
        <v>21858</v>
      </c>
      <c r="E24" s="14">
        <f>SUM(E8:E23)</f>
        <v>63912</v>
      </c>
      <c r="F24" s="14">
        <f>SUM(F8:F23)</f>
        <v>235886</v>
      </c>
    </row>
    <row r="25" spans="1:6" x14ac:dyDescent="0.35">
      <c r="A25" s="5" t="s">
        <v>22</v>
      </c>
      <c r="B25" s="7">
        <v>3704</v>
      </c>
      <c r="C25" s="8">
        <v>2317</v>
      </c>
      <c r="D25" s="8">
        <v>1623</v>
      </c>
      <c r="E25" s="8">
        <v>2600</v>
      </c>
      <c r="F25" s="8">
        <v>10244</v>
      </c>
    </row>
    <row r="26" spans="1:6" x14ac:dyDescent="0.35">
      <c r="A26" s="5" t="s">
        <v>23</v>
      </c>
      <c r="B26" s="4">
        <v>12478</v>
      </c>
      <c r="C26" s="2">
        <v>5679</v>
      </c>
      <c r="D26" s="2">
        <v>3983</v>
      </c>
      <c r="E26" s="2">
        <v>5151</v>
      </c>
      <c r="F26" s="8">
        <v>27291</v>
      </c>
    </row>
    <row r="27" spans="1:6" x14ac:dyDescent="0.35">
      <c r="A27" s="5" t="s">
        <v>24</v>
      </c>
      <c r="B27" s="4">
        <v>40510</v>
      </c>
      <c r="C27" s="2">
        <v>19950</v>
      </c>
      <c r="D27" s="2">
        <v>8941</v>
      </c>
      <c r="E27" s="2">
        <v>26894</v>
      </c>
      <c r="F27" s="8">
        <v>96295</v>
      </c>
    </row>
    <row r="28" spans="1:6" x14ac:dyDescent="0.35">
      <c r="A28" s="5" t="s">
        <v>25</v>
      </c>
      <c r="B28" s="4">
        <v>63314</v>
      </c>
      <c r="C28" s="2">
        <v>45746</v>
      </c>
      <c r="D28" s="2">
        <v>16219</v>
      </c>
      <c r="E28" s="2">
        <v>42264</v>
      </c>
      <c r="F28" s="8">
        <v>167543</v>
      </c>
    </row>
    <row r="29" spans="1:6" x14ac:dyDescent="0.35">
      <c r="A29" s="5" t="s">
        <v>26</v>
      </c>
      <c r="B29" s="4">
        <v>81856</v>
      </c>
      <c r="C29" s="2">
        <v>59553</v>
      </c>
      <c r="D29" s="2">
        <v>27674</v>
      </c>
      <c r="E29" s="2">
        <v>67704</v>
      </c>
      <c r="F29" s="8">
        <v>236787</v>
      </c>
    </row>
    <row r="30" spans="1:6" x14ac:dyDescent="0.35">
      <c r="A30" s="5" t="s">
        <v>27</v>
      </c>
      <c r="B30" s="4">
        <v>132413</v>
      </c>
      <c r="C30" s="2">
        <v>51169</v>
      </c>
      <c r="D30" s="2">
        <v>34551</v>
      </c>
      <c r="E30" s="2">
        <v>56323</v>
      </c>
      <c r="F30" s="8">
        <v>274456</v>
      </c>
    </row>
    <row r="31" spans="1:6" x14ac:dyDescent="0.35">
      <c r="A31" s="5" t="s">
        <v>28</v>
      </c>
      <c r="B31" s="4">
        <v>58374</v>
      </c>
      <c r="C31" s="2">
        <v>50646</v>
      </c>
      <c r="D31" s="2">
        <v>48255</v>
      </c>
      <c r="E31" s="2">
        <v>52122</v>
      </c>
      <c r="F31" s="8">
        <v>209397</v>
      </c>
    </row>
    <row r="32" spans="1:6" x14ac:dyDescent="0.35">
      <c r="A32" s="5" t="s">
        <v>29</v>
      </c>
      <c r="B32" s="4">
        <v>27262</v>
      </c>
      <c r="C32" s="2">
        <v>15385</v>
      </c>
      <c r="D32" s="2">
        <v>23062</v>
      </c>
      <c r="E32" s="2">
        <v>4056</v>
      </c>
      <c r="F32" s="8">
        <v>69765</v>
      </c>
    </row>
    <row r="33" spans="1:6" x14ac:dyDescent="0.35">
      <c r="A33" s="5" t="s">
        <v>30</v>
      </c>
      <c r="B33" s="2">
        <v>15233</v>
      </c>
      <c r="C33" s="2">
        <v>11572</v>
      </c>
      <c r="D33" s="2">
        <v>8537</v>
      </c>
      <c r="E33" s="2">
        <v>9333</v>
      </c>
      <c r="F33" s="8">
        <v>44675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435144</v>
      </c>
      <c r="C35" s="14">
        <f>SUM(C25:C33)</f>
        <v>262017</v>
      </c>
      <c r="D35" s="14">
        <f>SUM(D25:D33)</f>
        <v>172845</v>
      </c>
      <c r="E35" s="14">
        <f>SUM(E25:E33)</f>
        <v>266447</v>
      </c>
      <c r="F35" s="15">
        <f>SUM(F25:F33)</f>
        <v>1136453</v>
      </c>
    </row>
    <row r="36" spans="1:6" ht="15" thickBot="1" x14ac:dyDescent="0.4">
      <c r="A36" s="21" t="s">
        <v>36</v>
      </c>
      <c r="B36" s="16">
        <v>4436</v>
      </c>
      <c r="C36" s="17">
        <v>4421</v>
      </c>
      <c r="D36" s="17">
        <v>0</v>
      </c>
      <c r="E36" s="15">
        <v>3896</v>
      </c>
      <c r="F36" s="15">
        <f>SUM(B36:E36)</f>
        <v>12753</v>
      </c>
    </row>
    <row r="37" spans="1:6" ht="30" customHeight="1" thickTop="1" thickBot="1" x14ac:dyDescent="0.4">
      <c r="A37" s="20" t="s">
        <v>32</v>
      </c>
      <c r="B37" s="23">
        <f>SUM(B36,B24,B35)</f>
        <v>537135</v>
      </c>
      <c r="C37" s="23">
        <f>SUM(C36,C24,C35)</f>
        <v>318999</v>
      </c>
      <c r="D37" s="23">
        <f>SUM(D36,D24,D35)</f>
        <v>194703</v>
      </c>
      <c r="E37" s="23">
        <f>SUM(E36,E24,E35)</f>
        <v>334255</v>
      </c>
      <c r="F37" s="23">
        <f>SUM(F36,F24,F35)</f>
        <v>1385092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45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10</v>
      </c>
      <c r="D8" s="8">
        <v>5</v>
      </c>
      <c r="E8" s="8">
        <v>11</v>
      </c>
      <c r="F8" s="9">
        <v>37</v>
      </c>
    </row>
    <row r="9" spans="1:6" x14ac:dyDescent="0.35">
      <c r="A9" s="5" t="s">
        <v>7</v>
      </c>
      <c r="B9" s="4">
        <v>50</v>
      </c>
      <c r="C9" s="2">
        <v>40</v>
      </c>
      <c r="D9" s="2">
        <v>17</v>
      </c>
      <c r="E9" s="2">
        <v>45</v>
      </c>
      <c r="F9" s="9">
        <v>152</v>
      </c>
    </row>
    <row r="10" spans="1:6" x14ac:dyDescent="0.35">
      <c r="A10" s="5" t="s">
        <v>8</v>
      </c>
      <c r="B10" s="4">
        <v>120</v>
      </c>
      <c r="C10" s="2">
        <v>65</v>
      </c>
      <c r="D10" s="2">
        <v>30</v>
      </c>
      <c r="E10" s="2">
        <v>96</v>
      </c>
      <c r="F10" s="9">
        <v>311</v>
      </c>
    </row>
    <row r="11" spans="1:6" x14ac:dyDescent="0.35">
      <c r="A11" s="5" t="s">
        <v>9</v>
      </c>
      <c r="B11" s="4">
        <v>133</v>
      </c>
      <c r="C11" s="2">
        <v>117</v>
      </c>
      <c r="D11" s="2">
        <v>34</v>
      </c>
      <c r="E11" s="2">
        <v>142</v>
      </c>
      <c r="F11" s="9">
        <v>426</v>
      </c>
    </row>
    <row r="12" spans="1:6" x14ac:dyDescent="0.35">
      <c r="A12" s="5" t="s">
        <v>10</v>
      </c>
      <c r="B12" s="4">
        <v>4451</v>
      </c>
      <c r="C12" s="2">
        <v>3170</v>
      </c>
      <c r="D12" s="2">
        <v>687</v>
      </c>
      <c r="E12" s="2">
        <v>3691</v>
      </c>
      <c r="F12" s="9">
        <v>11999</v>
      </c>
    </row>
    <row r="13" spans="1:6" x14ac:dyDescent="0.35">
      <c r="A13" s="5" t="s">
        <v>11</v>
      </c>
      <c r="B13" s="4">
        <v>10349</v>
      </c>
      <c r="C13" s="2">
        <v>6564</v>
      </c>
      <c r="D13" s="2">
        <v>1888</v>
      </c>
      <c r="E13" s="2">
        <v>10132</v>
      </c>
      <c r="F13" s="9">
        <v>28933</v>
      </c>
    </row>
    <row r="14" spans="1:6" x14ac:dyDescent="0.35">
      <c r="A14" s="5" t="s">
        <v>12</v>
      </c>
      <c r="B14" s="4">
        <v>17329</v>
      </c>
      <c r="C14" s="2">
        <v>10511</v>
      </c>
      <c r="D14" s="2">
        <v>3813</v>
      </c>
      <c r="E14" s="2">
        <v>14524</v>
      </c>
      <c r="F14" s="9">
        <v>46177</v>
      </c>
    </row>
    <row r="15" spans="1:6" x14ac:dyDescent="0.35">
      <c r="A15" s="5" t="s">
        <v>13</v>
      </c>
      <c r="B15" s="4">
        <v>29513</v>
      </c>
      <c r="C15" s="2">
        <v>17530</v>
      </c>
      <c r="D15" s="2">
        <v>7209</v>
      </c>
      <c r="E15" s="2">
        <v>22201</v>
      </c>
      <c r="F15" s="9">
        <v>76453</v>
      </c>
    </row>
    <row r="16" spans="1:6" x14ac:dyDescent="0.35">
      <c r="A16" s="5" t="s">
        <v>14</v>
      </c>
      <c r="B16" s="4">
        <v>13377</v>
      </c>
      <c r="C16" s="2">
        <v>8060</v>
      </c>
      <c r="D16" s="2">
        <v>4017</v>
      </c>
      <c r="E16" s="2">
        <v>7511</v>
      </c>
      <c r="F16" s="9">
        <v>32965</v>
      </c>
    </row>
    <row r="17" spans="1:6" x14ac:dyDescent="0.35">
      <c r="A17" s="5" t="s">
        <v>15</v>
      </c>
      <c r="B17" s="4">
        <v>7929</v>
      </c>
      <c r="C17" s="2">
        <v>6251</v>
      </c>
      <c r="D17" s="2">
        <v>2124</v>
      </c>
      <c r="E17" s="2">
        <v>6314</v>
      </c>
      <c r="F17" s="9">
        <v>22618</v>
      </c>
    </row>
    <row r="18" spans="1:6" x14ac:dyDescent="0.35">
      <c r="A18" s="5" t="s">
        <v>16</v>
      </c>
      <c r="B18" s="4">
        <v>672</v>
      </c>
      <c r="C18" s="2">
        <v>67</v>
      </c>
      <c r="D18" s="2">
        <v>97</v>
      </c>
      <c r="E18" s="2">
        <v>0</v>
      </c>
      <c r="F18" s="9">
        <v>836</v>
      </c>
    </row>
    <row r="19" spans="1:6" x14ac:dyDescent="0.35">
      <c r="A19" s="5" t="s">
        <v>17</v>
      </c>
      <c r="B19" s="4">
        <v>2396</v>
      </c>
      <c r="C19" s="2">
        <v>412</v>
      </c>
      <c r="D19" s="2">
        <v>287</v>
      </c>
      <c r="E19" s="2">
        <v>0</v>
      </c>
      <c r="F19" s="9">
        <v>3095</v>
      </c>
    </row>
    <row r="20" spans="1:6" x14ac:dyDescent="0.35">
      <c r="A20" s="5" t="s">
        <v>18</v>
      </c>
      <c r="B20" s="4">
        <v>3894</v>
      </c>
      <c r="C20" s="2">
        <v>644</v>
      </c>
      <c r="D20" s="2">
        <v>544</v>
      </c>
      <c r="E20" s="2">
        <v>0</v>
      </c>
      <c r="F20" s="9">
        <v>5082</v>
      </c>
    </row>
    <row r="21" spans="1:6" x14ac:dyDescent="0.35">
      <c r="A21" s="5" t="s">
        <v>19</v>
      </c>
      <c r="B21" s="4">
        <v>6674</v>
      </c>
      <c r="C21" s="2">
        <v>461</v>
      </c>
      <c r="D21" s="2">
        <v>840</v>
      </c>
      <c r="E21" s="2">
        <v>0</v>
      </c>
      <c r="F21" s="9">
        <v>7975</v>
      </c>
    </row>
    <row r="22" spans="1:6" x14ac:dyDescent="0.35">
      <c r="A22" s="5" t="s">
        <v>20</v>
      </c>
      <c r="B22" s="4">
        <v>2076</v>
      </c>
      <c r="C22" s="2">
        <v>0</v>
      </c>
      <c r="D22" s="2">
        <v>356</v>
      </c>
      <c r="E22" s="2">
        <v>0</v>
      </c>
      <c r="F22" s="9">
        <v>2432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98974</v>
      </c>
      <c r="C24" s="14">
        <f>SUM(C8:C23)</f>
        <v>53902</v>
      </c>
      <c r="D24" s="14">
        <f>SUM(D8:D23)</f>
        <v>21948</v>
      </c>
      <c r="E24" s="14">
        <f>SUM(E8:E23)</f>
        <v>64667</v>
      </c>
      <c r="F24" s="14">
        <f>SUM(F8:F23)</f>
        <v>239491</v>
      </c>
    </row>
    <row r="25" spans="1:6" x14ac:dyDescent="0.35">
      <c r="A25" s="5" t="s">
        <v>22</v>
      </c>
      <c r="B25" s="7">
        <v>3660</v>
      </c>
      <c r="C25" s="8">
        <v>2316</v>
      </c>
      <c r="D25" s="8">
        <v>1625</v>
      </c>
      <c r="E25" s="8">
        <v>2605</v>
      </c>
      <c r="F25" s="8">
        <v>10206</v>
      </c>
    </row>
    <row r="26" spans="1:6" x14ac:dyDescent="0.35">
      <c r="A26" s="5" t="s">
        <v>23</v>
      </c>
      <c r="B26" s="4">
        <v>12404</v>
      </c>
      <c r="C26" s="2">
        <v>5645</v>
      </c>
      <c r="D26" s="2">
        <v>3982</v>
      </c>
      <c r="E26" s="2">
        <v>5205</v>
      </c>
      <c r="F26" s="8">
        <v>27236</v>
      </c>
    </row>
    <row r="27" spans="1:6" x14ac:dyDescent="0.35">
      <c r="A27" s="5" t="s">
        <v>24</v>
      </c>
      <c r="B27" s="4">
        <v>41033</v>
      </c>
      <c r="C27" s="2">
        <v>19919</v>
      </c>
      <c r="D27" s="2">
        <v>8830</v>
      </c>
      <c r="E27" s="2">
        <v>27012</v>
      </c>
      <c r="F27" s="8">
        <v>96794</v>
      </c>
    </row>
    <row r="28" spans="1:6" x14ac:dyDescent="0.35">
      <c r="A28" s="5" t="s">
        <v>25</v>
      </c>
      <c r="B28" s="4">
        <v>63479</v>
      </c>
      <c r="C28" s="2">
        <v>45419</v>
      </c>
      <c r="D28" s="2">
        <v>16202</v>
      </c>
      <c r="E28" s="2">
        <v>42185</v>
      </c>
      <c r="F28" s="8">
        <v>167285</v>
      </c>
    </row>
    <row r="29" spans="1:6" x14ac:dyDescent="0.35">
      <c r="A29" s="5" t="s">
        <v>26</v>
      </c>
      <c r="B29" s="4">
        <v>81602</v>
      </c>
      <c r="C29" s="2">
        <v>59131</v>
      </c>
      <c r="D29" s="2">
        <v>27775</v>
      </c>
      <c r="E29" s="2">
        <v>67969</v>
      </c>
      <c r="F29" s="8">
        <v>236477</v>
      </c>
    </row>
    <row r="30" spans="1:6" x14ac:dyDescent="0.35">
      <c r="A30" s="5" t="s">
        <v>27</v>
      </c>
      <c r="B30" s="4">
        <v>130345</v>
      </c>
      <c r="C30" s="2">
        <v>51109</v>
      </c>
      <c r="D30" s="2">
        <v>34468</v>
      </c>
      <c r="E30" s="2">
        <v>56615</v>
      </c>
      <c r="F30" s="8">
        <v>272537</v>
      </c>
    </row>
    <row r="31" spans="1:6" x14ac:dyDescent="0.35">
      <c r="A31" s="5" t="s">
        <v>28</v>
      </c>
      <c r="B31" s="4">
        <v>57854</v>
      </c>
      <c r="C31" s="2">
        <v>52073</v>
      </c>
      <c r="D31" s="2">
        <v>48425</v>
      </c>
      <c r="E31" s="2">
        <v>51887</v>
      </c>
      <c r="F31" s="8">
        <v>210239</v>
      </c>
    </row>
    <row r="32" spans="1:6" x14ac:dyDescent="0.35">
      <c r="A32" s="5" t="s">
        <v>29</v>
      </c>
      <c r="B32" s="4">
        <v>26418</v>
      </c>
      <c r="C32" s="2">
        <v>16041</v>
      </c>
      <c r="D32" s="2">
        <v>22573</v>
      </c>
      <c r="E32" s="2">
        <v>4055</v>
      </c>
      <c r="F32" s="8">
        <v>69087</v>
      </c>
    </row>
    <row r="33" spans="1:6" x14ac:dyDescent="0.35">
      <c r="A33" s="5" t="s">
        <v>30</v>
      </c>
      <c r="B33" s="2">
        <v>16201</v>
      </c>
      <c r="C33" s="2">
        <v>11042</v>
      </c>
      <c r="D33" s="2">
        <v>8547</v>
      </c>
      <c r="E33" s="2">
        <v>9353</v>
      </c>
      <c r="F33" s="8">
        <v>45143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432996</v>
      </c>
      <c r="C35" s="14">
        <f>SUM(C25:C33)</f>
        <v>262695</v>
      </c>
      <c r="D35" s="14">
        <f>SUM(D25:D33)</f>
        <v>172427</v>
      </c>
      <c r="E35" s="14">
        <f>SUM(E25:E33)</f>
        <v>266886</v>
      </c>
      <c r="F35" s="15">
        <f>SUM(F25:F33)</f>
        <v>1135004</v>
      </c>
    </row>
    <row r="36" spans="1:6" ht="15" thickBot="1" x14ac:dyDescent="0.4">
      <c r="A36" s="21" t="s">
        <v>36</v>
      </c>
      <c r="B36" s="16">
        <v>3400</v>
      </c>
      <c r="C36" s="17">
        <v>3353</v>
      </c>
      <c r="D36" s="17">
        <v>0</v>
      </c>
      <c r="E36" s="15">
        <v>2846</v>
      </c>
      <c r="F36" s="15">
        <f>SUM(B36:E36)</f>
        <v>9599</v>
      </c>
    </row>
    <row r="37" spans="1:6" ht="30" customHeight="1" thickTop="1" thickBot="1" x14ac:dyDescent="0.4">
      <c r="A37" s="20" t="s">
        <v>32</v>
      </c>
      <c r="B37" s="23">
        <f>SUM(B36,B24,B35)</f>
        <v>535370</v>
      </c>
      <c r="C37" s="23">
        <f>SUM(C36,C24,C35)</f>
        <v>319950</v>
      </c>
      <c r="D37" s="23">
        <f>SUM(D36,D24,D35)</f>
        <v>194375</v>
      </c>
      <c r="E37" s="23">
        <f>SUM(E36,E24,E35)</f>
        <v>334399</v>
      </c>
      <c r="F37" s="23">
        <f>SUM(F36,F24,F35)</f>
        <v>1384094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46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11</v>
      </c>
      <c r="C8" s="8">
        <v>9</v>
      </c>
      <c r="D8" s="8">
        <v>4</v>
      </c>
      <c r="E8" s="8">
        <v>11</v>
      </c>
      <c r="F8" s="9">
        <v>35</v>
      </c>
    </row>
    <row r="9" spans="1:6" x14ac:dyDescent="0.35">
      <c r="A9" s="5" t="s">
        <v>7</v>
      </c>
      <c r="B9" s="4">
        <v>52</v>
      </c>
      <c r="C9" s="2">
        <v>41</v>
      </c>
      <c r="D9" s="2">
        <v>19</v>
      </c>
      <c r="E9" s="2">
        <v>46</v>
      </c>
      <c r="F9" s="9">
        <v>158</v>
      </c>
    </row>
    <row r="10" spans="1:6" x14ac:dyDescent="0.35">
      <c r="A10" s="5" t="s">
        <v>8</v>
      </c>
      <c r="B10" s="4">
        <v>117</v>
      </c>
      <c r="C10" s="2">
        <v>65</v>
      </c>
      <c r="D10" s="2">
        <v>31</v>
      </c>
      <c r="E10" s="2">
        <v>95</v>
      </c>
      <c r="F10" s="9">
        <v>308</v>
      </c>
    </row>
    <row r="11" spans="1:6" x14ac:dyDescent="0.35">
      <c r="A11" s="5" t="s">
        <v>9</v>
      </c>
      <c r="B11" s="4">
        <v>137</v>
      </c>
      <c r="C11" s="2">
        <v>117</v>
      </c>
      <c r="D11" s="2">
        <v>32</v>
      </c>
      <c r="E11" s="2">
        <v>146</v>
      </c>
      <c r="F11" s="9">
        <v>432</v>
      </c>
    </row>
    <row r="12" spans="1:6" x14ac:dyDescent="0.35">
      <c r="A12" s="5" t="s">
        <v>10</v>
      </c>
      <c r="B12" s="4">
        <v>4454</v>
      </c>
      <c r="C12" s="2">
        <v>3145</v>
      </c>
      <c r="D12" s="2">
        <v>688</v>
      </c>
      <c r="E12" s="2">
        <v>3708</v>
      </c>
      <c r="F12" s="9">
        <v>11995</v>
      </c>
    </row>
    <row r="13" spans="1:6" x14ac:dyDescent="0.35">
      <c r="A13" s="5" t="s">
        <v>11</v>
      </c>
      <c r="B13" s="4">
        <v>10373</v>
      </c>
      <c r="C13" s="2">
        <v>6539</v>
      </c>
      <c r="D13" s="2">
        <v>1890</v>
      </c>
      <c r="E13" s="2">
        <v>10154</v>
      </c>
      <c r="F13" s="9">
        <v>28956</v>
      </c>
    </row>
    <row r="14" spans="1:6" x14ac:dyDescent="0.35">
      <c r="A14" s="5" t="s">
        <v>12</v>
      </c>
      <c r="B14" s="4">
        <v>17474</v>
      </c>
      <c r="C14" s="2">
        <v>10488</v>
      </c>
      <c r="D14" s="2">
        <v>3815</v>
      </c>
      <c r="E14" s="2">
        <v>14461</v>
      </c>
      <c r="F14" s="9">
        <v>46238</v>
      </c>
    </row>
    <row r="15" spans="1:6" x14ac:dyDescent="0.35">
      <c r="A15" s="5" t="s">
        <v>13</v>
      </c>
      <c r="B15" s="4">
        <v>29061</v>
      </c>
      <c r="C15" s="2">
        <v>18939</v>
      </c>
      <c r="D15" s="2">
        <v>7236</v>
      </c>
      <c r="E15" s="2">
        <v>22631</v>
      </c>
      <c r="F15" s="9">
        <v>77867</v>
      </c>
    </row>
    <row r="16" spans="1:6" x14ac:dyDescent="0.35">
      <c r="A16" s="5" t="s">
        <v>14</v>
      </c>
      <c r="B16" s="4">
        <v>13626</v>
      </c>
      <c r="C16" s="2">
        <v>6752</v>
      </c>
      <c r="D16" s="2">
        <v>3800</v>
      </c>
      <c r="E16" s="2">
        <v>7316</v>
      </c>
      <c r="F16" s="9">
        <v>31494</v>
      </c>
    </row>
    <row r="17" spans="1:6" x14ac:dyDescent="0.35">
      <c r="A17" s="5" t="s">
        <v>15</v>
      </c>
      <c r="B17" s="4">
        <v>8419</v>
      </c>
      <c r="C17" s="2">
        <v>6369</v>
      </c>
      <c r="D17" s="2">
        <v>2418</v>
      </c>
      <c r="E17" s="2">
        <v>6543</v>
      </c>
      <c r="F17" s="9">
        <v>23749</v>
      </c>
    </row>
    <row r="18" spans="1:6" x14ac:dyDescent="0.35">
      <c r="A18" s="5" t="s">
        <v>16</v>
      </c>
      <c r="B18" s="4">
        <v>674</v>
      </c>
      <c r="C18" s="2">
        <v>70</v>
      </c>
      <c r="D18" s="2">
        <v>98</v>
      </c>
      <c r="E18" s="2">
        <v>0</v>
      </c>
      <c r="F18" s="9">
        <v>842</v>
      </c>
    </row>
    <row r="19" spans="1:6" x14ac:dyDescent="0.35">
      <c r="A19" s="5" t="s">
        <v>17</v>
      </c>
      <c r="B19" s="4">
        <v>2395</v>
      </c>
      <c r="C19" s="2">
        <v>409</v>
      </c>
      <c r="D19" s="2">
        <v>284</v>
      </c>
      <c r="E19" s="2">
        <v>0</v>
      </c>
      <c r="F19" s="9">
        <v>3088</v>
      </c>
    </row>
    <row r="20" spans="1:6" x14ac:dyDescent="0.35">
      <c r="A20" s="5" t="s">
        <v>18</v>
      </c>
      <c r="B20" s="4">
        <v>3896</v>
      </c>
      <c r="C20" s="2">
        <v>641</v>
      </c>
      <c r="D20" s="2">
        <v>538</v>
      </c>
      <c r="E20" s="2">
        <v>0</v>
      </c>
      <c r="F20" s="9">
        <v>5075</v>
      </c>
    </row>
    <row r="21" spans="1:6" x14ac:dyDescent="0.35">
      <c r="A21" s="5" t="s">
        <v>19</v>
      </c>
      <c r="B21" s="4">
        <v>6707</v>
      </c>
      <c r="C21" s="2">
        <v>478</v>
      </c>
      <c r="D21" s="2">
        <v>837</v>
      </c>
      <c r="E21" s="2">
        <v>0</v>
      </c>
      <c r="F21" s="9">
        <v>8022</v>
      </c>
    </row>
    <row r="22" spans="1:6" x14ac:dyDescent="0.35">
      <c r="A22" s="5" t="s">
        <v>20</v>
      </c>
      <c r="B22" s="4">
        <v>2049</v>
      </c>
      <c r="C22" s="2">
        <v>0</v>
      </c>
      <c r="D22" s="2">
        <v>355</v>
      </c>
      <c r="E22" s="2">
        <v>0</v>
      </c>
      <c r="F22" s="9">
        <v>2404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99445</v>
      </c>
      <c r="C24" s="14">
        <f>SUM(C8:C23)</f>
        <v>54062</v>
      </c>
      <c r="D24" s="14">
        <f>SUM(D8:D23)</f>
        <v>22045</v>
      </c>
      <c r="E24" s="14">
        <f>SUM(E8:E23)</f>
        <v>65111</v>
      </c>
      <c r="F24" s="14">
        <f>SUM(F8:F23)</f>
        <v>240663</v>
      </c>
    </row>
    <row r="25" spans="1:6" x14ac:dyDescent="0.35">
      <c r="A25" s="5" t="s">
        <v>22</v>
      </c>
      <c r="B25" s="7">
        <v>3619</v>
      </c>
      <c r="C25" s="8">
        <v>2543</v>
      </c>
      <c r="D25" s="8">
        <v>1626</v>
      </c>
      <c r="E25" s="8">
        <v>2605</v>
      </c>
      <c r="F25" s="8">
        <v>10393</v>
      </c>
    </row>
    <row r="26" spans="1:6" x14ac:dyDescent="0.35">
      <c r="A26" s="5" t="s">
        <v>23</v>
      </c>
      <c r="B26" s="4">
        <v>12320</v>
      </c>
      <c r="C26" s="2">
        <v>6142</v>
      </c>
      <c r="D26" s="2">
        <v>3988</v>
      </c>
      <c r="E26" s="2">
        <v>5200</v>
      </c>
      <c r="F26" s="8">
        <v>27650</v>
      </c>
    </row>
    <row r="27" spans="1:6" x14ac:dyDescent="0.35">
      <c r="A27" s="5" t="s">
        <v>24</v>
      </c>
      <c r="B27" s="4">
        <v>40960</v>
      </c>
      <c r="C27" s="2">
        <v>19092</v>
      </c>
      <c r="D27" s="2">
        <v>8718</v>
      </c>
      <c r="E27" s="2">
        <v>27158</v>
      </c>
      <c r="F27" s="8">
        <v>95928</v>
      </c>
    </row>
    <row r="28" spans="1:6" x14ac:dyDescent="0.35">
      <c r="A28" s="5" t="s">
        <v>25</v>
      </c>
      <c r="B28" s="4">
        <v>63217</v>
      </c>
      <c r="C28" s="2">
        <v>48791</v>
      </c>
      <c r="D28" s="2">
        <v>16215</v>
      </c>
      <c r="E28" s="2">
        <v>42026</v>
      </c>
      <c r="F28" s="8">
        <v>170249</v>
      </c>
    </row>
    <row r="29" spans="1:6" x14ac:dyDescent="0.35">
      <c r="A29" s="5" t="s">
        <v>26</v>
      </c>
      <c r="B29" s="4">
        <v>80670</v>
      </c>
      <c r="C29" s="2">
        <v>61857</v>
      </c>
      <c r="D29" s="2">
        <v>27945</v>
      </c>
      <c r="E29" s="2">
        <v>67559</v>
      </c>
      <c r="F29" s="8">
        <v>238031</v>
      </c>
    </row>
    <row r="30" spans="1:6" x14ac:dyDescent="0.35">
      <c r="A30" s="5" t="s">
        <v>27</v>
      </c>
      <c r="B30" s="4">
        <v>129940</v>
      </c>
      <c r="C30" s="2">
        <v>51974</v>
      </c>
      <c r="D30" s="2">
        <v>34942</v>
      </c>
      <c r="E30" s="2">
        <v>56035</v>
      </c>
      <c r="F30" s="8">
        <v>272891</v>
      </c>
    </row>
    <row r="31" spans="1:6" x14ac:dyDescent="0.35">
      <c r="A31" s="5" t="s">
        <v>28</v>
      </c>
      <c r="B31" s="4">
        <v>57039</v>
      </c>
      <c r="C31" s="2">
        <v>45398</v>
      </c>
      <c r="D31" s="2">
        <v>47762</v>
      </c>
      <c r="E31" s="2">
        <v>51572</v>
      </c>
      <c r="F31" s="8">
        <v>201771</v>
      </c>
    </row>
    <row r="32" spans="1:6" x14ac:dyDescent="0.35">
      <c r="A32" s="5" t="s">
        <v>29</v>
      </c>
      <c r="B32" s="4">
        <v>24689</v>
      </c>
      <c r="C32" s="2">
        <v>16409</v>
      </c>
      <c r="D32" s="2">
        <v>22447</v>
      </c>
      <c r="E32" s="2">
        <v>3745</v>
      </c>
      <c r="F32" s="8">
        <v>67290</v>
      </c>
    </row>
    <row r="33" spans="1:6" x14ac:dyDescent="0.35">
      <c r="A33" s="5" t="s">
        <v>30</v>
      </c>
      <c r="B33" s="2">
        <v>17254</v>
      </c>
      <c r="C33" s="2">
        <v>11441</v>
      </c>
      <c r="D33" s="2">
        <v>9405</v>
      </c>
      <c r="E33" s="2">
        <v>8498</v>
      </c>
      <c r="F33" s="8">
        <v>46598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429708</v>
      </c>
      <c r="C35" s="14">
        <f>SUM(C25:C33)</f>
        <v>263647</v>
      </c>
      <c r="D35" s="14">
        <f>SUM(D25:D33)</f>
        <v>173048</v>
      </c>
      <c r="E35" s="14">
        <f>SUM(E25:E33)</f>
        <v>264398</v>
      </c>
      <c r="F35" s="15">
        <f>SUM(F25:F33)</f>
        <v>1130801</v>
      </c>
    </row>
    <row r="36" spans="1:6" ht="15" thickBot="1" x14ac:dyDescent="0.4">
      <c r="A36" s="21" t="s">
        <v>36</v>
      </c>
      <c r="B36" s="16">
        <v>3377</v>
      </c>
      <c r="C36" s="17">
        <v>4533</v>
      </c>
      <c r="D36" s="17">
        <v>0</v>
      </c>
      <c r="E36" s="15">
        <v>3997</v>
      </c>
      <c r="F36" s="15">
        <f>SUM(B36:E36)</f>
        <v>11907</v>
      </c>
    </row>
    <row r="37" spans="1:6" ht="30" customHeight="1" thickTop="1" thickBot="1" x14ac:dyDescent="0.4">
      <c r="A37" s="20" t="s">
        <v>32</v>
      </c>
      <c r="B37" s="23">
        <f>SUM(B36,B24,B35)</f>
        <v>532530</v>
      </c>
      <c r="C37" s="23">
        <f>SUM(C36,C24,C35)</f>
        <v>322242</v>
      </c>
      <c r="D37" s="23">
        <f>SUM(D36,D24,D35)</f>
        <v>195093</v>
      </c>
      <c r="E37" s="23">
        <f>SUM(E36,E24,E35)</f>
        <v>333506</v>
      </c>
      <c r="F37" s="23">
        <f>SUM(F36,F24,F35)</f>
        <v>1383371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23" sqref="A2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47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9</v>
      </c>
      <c r="D8" s="8">
        <v>4</v>
      </c>
      <c r="E8" s="8">
        <v>11</v>
      </c>
      <c r="F8" s="9">
        <v>36</v>
      </c>
    </row>
    <row r="9" spans="1:6" x14ac:dyDescent="0.35">
      <c r="A9" s="5" t="s">
        <v>7</v>
      </c>
      <c r="B9" s="4">
        <v>51</v>
      </c>
      <c r="C9" s="2">
        <v>45</v>
      </c>
      <c r="D9" s="2">
        <v>18</v>
      </c>
      <c r="E9" s="2">
        <v>44</v>
      </c>
      <c r="F9" s="9">
        <v>158</v>
      </c>
    </row>
    <row r="10" spans="1:6" x14ac:dyDescent="0.35">
      <c r="A10" s="5" t="s">
        <v>8</v>
      </c>
      <c r="B10" s="4">
        <v>121</v>
      </c>
      <c r="C10" s="2">
        <v>63</v>
      </c>
      <c r="D10" s="2">
        <v>35</v>
      </c>
      <c r="E10" s="2">
        <v>100</v>
      </c>
      <c r="F10" s="9">
        <v>319</v>
      </c>
    </row>
    <row r="11" spans="1:6" x14ac:dyDescent="0.35">
      <c r="A11" s="5" t="s">
        <v>9</v>
      </c>
      <c r="B11" s="4">
        <v>138</v>
      </c>
      <c r="C11" s="2">
        <v>112</v>
      </c>
      <c r="D11" s="2">
        <v>33</v>
      </c>
      <c r="E11" s="2">
        <v>146</v>
      </c>
      <c r="F11" s="9">
        <v>429</v>
      </c>
    </row>
    <row r="12" spans="1:6" x14ac:dyDescent="0.35">
      <c r="A12" s="5" t="s">
        <v>10</v>
      </c>
      <c r="B12" s="4">
        <v>4449</v>
      </c>
      <c r="C12" s="2">
        <v>3134</v>
      </c>
      <c r="D12" s="2">
        <v>681</v>
      </c>
      <c r="E12" s="2">
        <v>3675</v>
      </c>
      <c r="F12" s="9">
        <v>11939</v>
      </c>
    </row>
    <row r="13" spans="1:6" x14ac:dyDescent="0.35">
      <c r="A13" s="5" t="s">
        <v>11</v>
      </c>
      <c r="B13" s="4">
        <v>10373</v>
      </c>
      <c r="C13" s="2">
        <v>6542</v>
      </c>
      <c r="D13" s="2">
        <v>1888</v>
      </c>
      <c r="E13" s="2">
        <v>10127</v>
      </c>
      <c r="F13" s="9">
        <v>28930</v>
      </c>
    </row>
    <row r="14" spans="1:6" x14ac:dyDescent="0.35">
      <c r="A14" s="5" t="s">
        <v>12</v>
      </c>
      <c r="B14" s="4">
        <v>17508</v>
      </c>
      <c r="C14" s="2">
        <v>10481</v>
      </c>
      <c r="D14" s="2">
        <v>3817</v>
      </c>
      <c r="E14" s="2">
        <v>14279</v>
      </c>
      <c r="F14" s="9">
        <v>46085</v>
      </c>
    </row>
    <row r="15" spans="1:6" x14ac:dyDescent="0.35">
      <c r="A15" s="5" t="s">
        <v>13</v>
      </c>
      <c r="B15" s="4">
        <v>28663</v>
      </c>
      <c r="C15" s="2">
        <v>19020</v>
      </c>
      <c r="D15" s="2">
        <v>7175</v>
      </c>
      <c r="E15" s="2">
        <v>22752</v>
      </c>
      <c r="F15" s="9">
        <v>77610</v>
      </c>
    </row>
    <row r="16" spans="1:6" x14ac:dyDescent="0.35">
      <c r="A16" s="5" t="s">
        <v>14</v>
      </c>
      <c r="B16" s="4">
        <v>13851</v>
      </c>
      <c r="C16" s="2">
        <v>6654</v>
      </c>
      <c r="D16" s="2">
        <v>3663</v>
      </c>
      <c r="E16" s="2">
        <v>7371</v>
      </c>
      <c r="F16" s="9">
        <v>31539</v>
      </c>
    </row>
    <row r="17" spans="1:6" x14ac:dyDescent="0.35">
      <c r="A17" s="5" t="s">
        <v>15</v>
      </c>
      <c r="B17" s="4">
        <v>8463</v>
      </c>
      <c r="C17" s="2">
        <v>6508</v>
      </c>
      <c r="D17" s="2">
        <v>2400</v>
      </c>
      <c r="E17" s="2">
        <v>6628</v>
      </c>
      <c r="F17" s="9">
        <v>23999</v>
      </c>
    </row>
    <row r="18" spans="1:6" x14ac:dyDescent="0.35">
      <c r="A18" s="5" t="s">
        <v>16</v>
      </c>
      <c r="B18" s="4">
        <v>674</v>
      </c>
      <c r="C18" s="2">
        <v>73</v>
      </c>
      <c r="D18" s="2">
        <v>98</v>
      </c>
      <c r="E18" s="2">
        <v>0</v>
      </c>
      <c r="F18" s="9">
        <v>845</v>
      </c>
    </row>
    <row r="19" spans="1:6" x14ac:dyDescent="0.35">
      <c r="A19" s="5" t="s">
        <v>17</v>
      </c>
      <c r="B19" s="4">
        <v>2394</v>
      </c>
      <c r="C19" s="2">
        <v>406</v>
      </c>
      <c r="D19" s="2">
        <v>280</v>
      </c>
      <c r="E19" s="2">
        <v>0</v>
      </c>
      <c r="F19" s="9">
        <v>3080</v>
      </c>
    </row>
    <row r="20" spans="1:6" x14ac:dyDescent="0.35">
      <c r="A20" s="5" t="s">
        <v>18</v>
      </c>
      <c r="B20" s="4">
        <v>3899</v>
      </c>
      <c r="C20" s="2">
        <v>645</v>
      </c>
      <c r="D20" s="2">
        <v>529</v>
      </c>
      <c r="E20" s="2">
        <v>0</v>
      </c>
      <c r="F20" s="9">
        <v>5073</v>
      </c>
    </row>
    <row r="21" spans="1:6" x14ac:dyDescent="0.35">
      <c r="A21" s="5" t="s">
        <v>19</v>
      </c>
      <c r="B21" s="4">
        <v>6735</v>
      </c>
      <c r="C21" s="2">
        <v>475</v>
      </c>
      <c r="D21" s="2">
        <v>834</v>
      </c>
      <c r="E21" s="2">
        <v>0</v>
      </c>
      <c r="F21" s="9">
        <v>8044</v>
      </c>
    </row>
    <row r="22" spans="1:6" x14ac:dyDescent="0.35">
      <c r="A22" s="5" t="s">
        <v>20</v>
      </c>
      <c r="B22" s="2">
        <v>2043</v>
      </c>
      <c r="C22" s="2">
        <v>0</v>
      </c>
      <c r="D22" s="2">
        <v>355</v>
      </c>
      <c r="E22" s="2">
        <v>0</v>
      </c>
      <c r="F22" s="2">
        <v>2398</v>
      </c>
    </row>
    <row r="23" spans="1:6" ht="15" thickBot="1" x14ac:dyDescent="0.4">
      <c r="A23" s="5" t="s">
        <v>50</v>
      </c>
      <c r="B23" s="24">
        <v>1</v>
      </c>
      <c r="C23" s="24">
        <v>1</v>
      </c>
      <c r="D23" s="24">
        <v>0</v>
      </c>
      <c r="E23" s="24">
        <v>0</v>
      </c>
      <c r="F23" s="24">
        <v>1</v>
      </c>
    </row>
    <row r="24" spans="1:6" ht="25" customHeight="1" thickBot="1" x14ac:dyDescent="0.4">
      <c r="A24" s="13" t="s">
        <v>21</v>
      </c>
      <c r="B24" s="14">
        <f>SUM(B8:B23)</f>
        <v>99375</v>
      </c>
      <c r="C24" s="14">
        <f>SUM(C8:C23)</f>
        <v>54168</v>
      </c>
      <c r="D24" s="14">
        <f>SUM(D8:D23)</f>
        <v>21810</v>
      </c>
      <c r="E24" s="14">
        <f>SUM(E8:E23)</f>
        <v>65133</v>
      </c>
      <c r="F24" s="14">
        <f>SUM(F8:F23)</f>
        <v>240485</v>
      </c>
    </row>
    <row r="25" spans="1:6" x14ac:dyDescent="0.35">
      <c r="A25" s="5" t="s">
        <v>22</v>
      </c>
      <c r="B25" s="7">
        <v>3548</v>
      </c>
      <c r="C25" s="8">
        <v>2485</v>
      </c>
      <c r="D25" s="8">
        <v>1649</v>
      </c>
      <c r="E25" s="8">
        <v>2645</v>
      </c>
      <c r="F25" s="8">
        <v>10327</v>
      </c>
    </row>
    <row r="26" spans="1:6" x14ac:dyDescent="0.35">
      <c r="A26" s="5" t="s">
        <v>23</v>
      </c>
      <c r="B26" s="4">
        <v>12402</v>
      </c>
      <c r="C26" s="2">
        <v>5999</v>
      </c>
      <c r="D26" s="2">
        <v>4026</v>
      </c>
      <c r="E26" s="2">
        <v>4918</v>
      </c>
      <c r="F26" s="8">
        <v>27345</v>
      </c>
    </row>
    <row r="27" spans="1:6" x14ac:dyDescent="0.35">
      <c r="A27" s="5" t="s">
        <v>24</v>
      </c>
      <c r="B27" s="4">
        <v>41010</v>
      </c>
      <c r="C27" s="2">
        <v>18533</v>
      </c>
      <c r="D27" s="2">
        <v>9145</v>
      </c>
      <c r="E27" s="2">
        <v>26841</v>
      </c>
      <c r="F27" s="8">
        <v>95529</v>
      </c>
    </row>
    <row r="28" spans="1:6" x14ac:dyDescent="0.35">
      <c r="A28" s="5" t="s">
        <v>25</v>
      </c>
      <c r="B28" s="4">
        <v>63638</v>
      </c>
      <c r="C28" s="2">
        <v>47765</v>
      </c>
      <c r="D28" s="2">
        <v>16520</v>
      </c>
      <c r="E28" s="2">
        <v>41128</v>
      </c>
      <c r="F28" s="8">
        <v>169051</v>
      </c>
    </row>
    <row r="29" spans="1:6" x14ac:dyDescent="0.35">
      <c r="A29" s="5" t="s">
        <v>26</v>
      </c>
      <c r="B29" s="4">
        <v>83591</v>
      </c>
      <c r="C29" s="2">
        <v>60267</v>
      </c>
      <c r="D29" s="2">
        <v>29360</v>
      </c>
      <c r="E29" s="2">
        <v>69174</v>
      </c>
      <c r="F29" s="8">
        <v>242392</v>
      </c>
    </row>
    <row r="30" spans="1:6" x14ac:dyDescent="0.35">
      <c r="A30" s="5" t="s">
        <v>27</v>
      </c>
      <c r="B30" s="4">
        <v>144716</v>
      </c>
      <c r="C30" s="2">
        <v>50642</v>
      </c>
      <c r="D30" s="2">
        <v>36114</v>
      </c>
      <c r="E30" s="2">
        <v>55038</v>
      </c>
      <c r="F30" s="8">
        <v>286510</v>
      </c>
    </row>
    <row r="31" spans="1:6" x14ac:dyDescent="0.35">
      <c r="A31" s="5" t="s">
        <v>28</v>
      </c>
      <c r="B31" s="4">
        <v>63825</v>
      </c>
      <c r="C31" s="2">
        <v>52388</v>
      </c>
      <c r="D31" s="2">
        <v>47320</v>
      </c>
      <c r="E31" s="2">
        <v>51185</v>
      </c>
      <c r="F31" s="8">
        <v>214718</v>
      </c>
    </row>
    <row r="32" spans="1:6" x14ac:dyDescent="0.35">
      <c r="A32" s="5" t="s">
        <v>29</v>
      </c>
      <c r="B32" s="4">
        <v>24172</v>
      </c>
      <c r="C32" s="2">
        <v>14973</v>
      </c>
      <c r="D32" s="2">
        <v>20725</v>
      </c>
      <c r="E32" s="2">
        <v>4487</v>
      </c>
      <c r="F32" s="8">
        <v>64357</v>
      </c>
    </row>
    <row r="33" spans="1:6" x14ac:dyDescent="0.35">
      <c r="A33" s="5" t="s">
        <v>30</v>
      </c>
      <c r="B33" s="2">
        <v>12900</v>
      </c>
      <c r="C33" s="2">
        <v>9776</v>
      </c>
      <c r="D33" s="2">
        <v>9604</v>
      </c>
      <c r="E33" s="2">
        <v>9386</v>
      </c>
      <c r="F33" s="8">
        <v>41666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449802</v>
      </c>
      <c r="C35" s="14">
        <f>SUM(C25:C33)</f>
        <v>262828</v>
      </c>
      <c r="D35" s="14">
        <f>SUM(D25:D33)</f>
        <v>174463</v>
      </c>
      <c r="E35" s="14">
        <f>SUM(E25:E33)</f>
        <v>264802</v>
      </c>
      <c r="F35" s="15">
        <f>SUM(F25:F33)</f>
        <v>1151895</v>
      </c>
    </row>
    <row r="36" spans="1:6" ht="15" thickBot="1" x14ac:dyDescent="0.4">
      <c r="A36" s="21" t="s">
        <v>36</v>
      </c>
      <c r="B36" s="16">
        <v>4572</v>
      </c>
      <c r="C36" s="17">
        <v>4507</v>
      </c>
      <c r="D36" s="17">
        <v>0</v>
      </c>
      <c r="E36" s="15">
        <v>4078</v>
      </c>
      <c r="F36" s="15">
        <f>SUM(B36:E36)</f>
        <v>13157</v>
      </c>
    </row>
    <row r="37" spans="1:6" ht="30" customHeight="1" thickTop="1" thickBot="1" x14ac:dyDescent="0.4">
      <c r="A37" s="20" t="s">
        <v>32</v>
      </c>
      <c r="B37" s="23">
        <f>SUM(B36,B24,B35)</f>
        <v>553749</v>
      </c>
      <c r="C37" s="23">
        <f>SUM(C36,C24,C35)</f>
        <v>321503</v>
      </c>
      <c r="D37" s="23">
        <f>SUM(D36,D24,D35)</f>
        <v>196273</v>
      </c>
      <c r="E37" s="23">
        <f>SUM(E36,E24,E35)</f>
        <v>334013</v>
      </c>
      <c r="F37" s="23">
        <f>SUM(F36,F24,F35)</f>
        <v>1405537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48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9</v>
      </c>
      <c r="D8" s="8">
        <v>4</v>
      </c>
      <c r="E8" s="8">
        <v>12</v>
      </c>
      <c r="F8" s="9">
        <v>37</v>
      </c>
    </row>
    <row r="9" spans="1:6" x14ac:dyDescent="0.35">
      <c r="A9" s="5" t="s">
        <v>7</v>
      </c>
      <c r="B9" s="4">
        <v>50</v>
      </c>
      <c r="C9" s="2">
        <v>45</v>
      </c>
      <c r="D9" s="2">
        <v>19</v>
      </c>
      <c r="E9" s="2">
        <v>46</v>
      </c>
      <c r="F9" s="9">
        <v>160</v>
      </c>
    </row>
    <row r="10" spans="1:6" x14ac:dyDescent="0.35">
      <c r="A10" s="5" t="s">
        <v>8</v>
      </c>
      <c r="B10" s="4">
        <v>118</v>
      </c>
      <c r="C10" s="2">
        <v>67</v>
      </c>
      <c r="D10" s="2">
        <v>34</v>
      </c>
      <c r="E10" s="2">
        <v>105</v>
      </c>
      <c r="F10" s="9">
        <v>324</v>
      </c>
    </row>
    <row r="11" spans="1:6" x14ac:dyDescent="0.35">
      <c r="A11" s="5" t="s">
        <v>9</v>
      </c>
      <c r="B11" s="4">
        <v>142</v>
      </c>
      <c r="C11" s="2">
        <v>116</v>
      </c>
      <c r="D11" s="2">
        <v>33</v>
      </c>
      <c r="E11" s="2">
        <v>146</v>
      </c>
      <c r="F11" s="9">
        <v>437</v>
      </c>
    </row>
    <row r="12" spans="1:6" x14ac:dyDescent="0.35">
      <c r="A12" s="5" t="s">
        <v>10</v>
      </c>
      <c r="B12" s="4">
        <v>4444</v>
      </c>
      <c r="C12" s="2">
        <v>3102</v>
      </c>
      <c r="D12" s="2">
        <v>680</v>
      </c>
      <c r="E12" s="2">
        <v>3648</v>
      </c>
      <c r="F12" s="9">
        <v>11874</v>
      </c>
    </row>
    <row r="13" spans="1:6" x14ac:dyDescent="0.35">
      <c r="A13" s="5" t="s">
        <v>11</v>
      </c>
      <c r="B13" s="4">
        <v>10252</v>
      </c>
      <c r="C13" s="2">
        <v>6505</v>
      </c>
      <c r="D13" s="2">
        <v>1885</v>
      </c>
      <c r="E13" s="2">
        <v>10093</v>
      </c>
      <c r="F13" s="9">
        <v>28735</v>
      </c>
    </row>
    <row r="14" spans="1:6" x14ac:dyDescent="0.35">
      <c r="A14" s="5" t="s">
        <v>12</v>
      </c>
      <c r="B14" s="4">
        <v>17494</v>
      </c>
      <c r="C14" s="2">
        <v>10440</v>
      </c>
      <c r="D14" s="2">
        <v>3814</v>
      </c>
      <c r="E14" s="2">
        <v>14174</v>
      </c>
      <c r="F14" s="9">
        <v>45922</v>
      </c>
    </row>
    <row r="15" spans="1:6" x14ac:dyDescent="0.35">
      <c r="A15" s="5" t="s">
        <v>13</v>
      </c>
      <c r="B15" s="4">
        <v>28509</v>
      </c>
      <c r="C15" s="2">
        <v>18915</v>
      </c>
      <c r="D15" s="2">
        <v>7150</v>
      </c>
      <c r="E15" s="2">
        <v>22811</v>
      </c>
      <c r="F15" s="9">
        <v>77385</v>
      </c>
    </row>
    <row r="16" spans="1:6" x14ac:dyDescent="0.35">
      <c r="A16" s="5" t="s">
        <v>14</v>
      </c>
      <c r="B16" s="4">
        <v>13777</v>
      </c>
      <c r="C16" s="2">
        <v>6595</v>
      </c>
      <c r="D16" s="2">
        <v>3696</v>
      </c>
      <c r="E16" s="2">
        <v>7190</v>
      </c>
      <c r="F16" s="9">
        <v>31258</v>
      </c>
    </row>
    <row r="17" spans="1:6" x14ac:dyDescent="0.35">
      <c r="A17" s="5" t="s">
        <v>15</v>
      </c>
      <c r="B17" s="4">
        <v>8574</v>
      </c>
      <c r="C17" s="2">
        <v>6725</v>
      </c>
      <c r="D17" s="2">
        <v>2236</v>
      </c>
      <c r="E17" s="2">
        <v>6882</v>
      </c>
      <c r="F17" s="9">
        <v>24417</v>
      </c>
    </row>
    <row r="18" spans="1:6" x14ac:dyDescent="0.35">
      <c r="A18" s="5" t="s">
        <v>16</v>
      </c>
      <c r="B18" s="4">
        <v>669</v>
      </c>
      <c r="C18" s="2">
        <v>74</v>
      </c>
      <c r="D18" s="2">
        <v>99</v>
      </c>
      <c r="E18" s="2">
        <v>0</v>
      </c>
      <c r="F18" s="9">
        <v>842</v>
      </c>
    </row>
    <row r="19" spans="1:6" x14ac:dyDescent="0.35">
      <c r="A19" s="5" t="s">
        <v>17</v>
      </c>
      <c r="B19" s="4">
        <v>2377</v>
      </c>
      <c r="C19" s="2">
        <v>395</v>
      </c>
      <c r="D19" s="2">
        <v>295</v>
      </c>
      <c r="E19" s="2">
        <v>0</v>
      </c>
      <c r="F19" s="9">
        <v>3067</v>
      </c>
    </row>
    <row r="20" spans="1:6" x14ac:dyDescent="0.35">
      <c r="A20" s="5" t="s">
        <v>18</v>
      </c>
      <c r="B20" s="4">
        <v>3906</v>
      </c>
      <c r="C20" s="2">
        <v>638</v>
      </c>
      <c r="D20" s="2">
        <v>609</v>
      </c>
      <c r="E20" s="2">
        <v>0</v>
      </c>
      <c r="F20" s="9">
        <v>5153</v>
      </c>
    </row>
    <row r="21" spans="1:6" x14ac:dyDescent="0.35">
      <c r="A21" s="5" t="s">
        <v>19</v>
      </c>
      <c r="B21" s="4">
        <v>6767</v>
      </c>
      <c r="C21" s="2">
        <v>490</v>
      </c>
      <c r="D21" s="2">
        <v>910</v>
      </c>
      <c r="E21" s="2">
        <v>0</v>
      </c>
      <c r="F21" s="9">
        <v>8167</v>
      </c>
    </row>
    <row r="22" spans="1:6" x14ac:dyDescent="0.35">
      <c r="A22" s="5" t="s">
        <v>20</v>
      </c>
      <c r="B22" s="11">
        <v>2043</v>
      </c>
      <c r="C22" s="12">
        <v>0</v>
      </c>
      <c r="D22" s="12">
        <v>167</v>
      </c>
      <c r="E22" s="12">
        <v>0</v>
      </c>
      <c r="F22" s="12">
        <v>2210</v>
      </c>
    </row>
    <row r="23" spans="1:6" ht="15" thickBot="1" x14ac:dyDescent="0.4">
      <c r="A23" s="5" t="s">
        <v>50</v>
      </c>
      <c r="B23" s="4">
        <v>0</v>
      </c>
      <c r="C23" s="4">
        <v>1</v>
      </c>
      <c r="D23" s="4">
        <v>0</v>
      </c>
      <c r="E23" s="4">
        <v>0</v>
      </c>
      <c r="F23" s="4">
        <v>1</v>
      </c>
    </row>
    <row r="24" spans="1:6" ht="25" customHeight="1" thickBot="1" x14ac:dyDescent="0.4">
      <c r="A24" s="13" t="s">
        <v>21</v>
      </c>
      <c r="B24" s="14">
        <f>SUM(B8:B23)</f>
        <v>99134</v>
      </c>
      <c r="C24" s="14">
        <f t="shared" ref="C24:F24" si="0">SUM(C8:C23)</f>
        <v>54117</v>
      </c>
      <c r="D24" s="14">
        <f t="shared" si="0"/>
        <v>21631</v>
      </c>
      <c r="E24" s="14">
        <f t="shared" si="0"/>
        <v>65107</v>
      </c>
      <c r="F24" s="14">
        <f t="shared" si="0"/>
        <v>239989</v>
      </c>
    </row>
    <row r="25" spans="1:6" x14ac:dyDescent="0.35">
      <c r="A25" s="5" t="s">
        <v>22</v>
      </c>
      <c r="B25" s="7">
        <v>3805</v>
      </c>
      <c r="C25" s="8">
        <v>2547</v>
      </c>
      <c r="D25" s="8">
        <v>1632</v>
      </c>
      <c r="E25" s="8">
        <v>2599</v>
      </c>
      <c r="F25" s="8">
        <v>10583</v>
      </c>
    </row>
    <row r="26" spans="1:6" x14ac:dyDescent="0.35">
      <c r="A26" s="5" t="s">
        <v>23</v>
      </c>
      <c r="B26" s="4">
        <v>12388</v>
      </c>
      <c r="C26" s="2">
        <v>6121</v>
      </c>
      <c r="D26" s="2">
        <v>3990</v>
      </c>
      <c r="E26" s="2">
        <v>5197</v>
      </c>
      <c r="F26" s="8">
        <v>27696</v>
      </c>
    </row>
    <row r="27" spans="1:6" x14ac:dyDescent="0.35">
      <c r="A27" s="5" t="s">
        <v>24</v>
      </c>
      <c r="B27" s="4">
        <v>40713</v>
      </c>
      <c r="C27" s="2">
        <v>20630</v>
      </c>
      <c r="D27" s="2">
        <v>8744</v>
      </c>
      <c r="E27" s="2">
        <v>27037</v>
      </c>
      <c r="F27" s="8">
        <v>97124</v>
      </c>
    </row>
    <row r="28" spans="1:6" x14ac:dyDescent="0.35">
      <c r="A28" s="5" t="s">
        <v>25</v>
      </c>
      <c r="B28" s="4">
        <v>61986</v>
      </c>
      <c r="C28" s="2">
        <v>46168</v>
      </c>
      <c r="D28" s="2">
        <v>15566</v>
      </c>
      <c r="E28" s="2">
        <v>41935</v>
      </c>
      <c r="F28" s="8">
        <v>165655</v>
      </c>
    </row>
    <row r="29" spans="1:6" x14ac:dyDescent="0.35">
      <c r="A29" s="5" t="s">
        <v>26</v>
      </c>
      <c r="B29" s="4">
        <v>78940</v>
      </c>
      <c r="C29" s="2">
        <v>60900</v>
      </c>
      <c r="D29" s="2">
        <v>27731</v>
      </c>
      <c r="E29" s="2">
        <v>67942</v>
      </c>
      <c r="F29" s="8">
        <v>235513</v>
      </c>
    </row>
    <row r="30" spans="1:6" x14ac:dyDescent="0.35">
      <c r="A30" s="5" t="s">
        <v>27</v>
      </c>
      <c r="B30" s="4">
        <v>128867</v>
      </c>
      <c r="C30" s="2">
        <v>51369</v>
      </c>
      <c r="D30" s="2">
        <v>34248</v>
      </c>
      <c r="E30" s="2">
        <v>56209</v>
      </c>
      <c r="F30" s="8">
        <v>270693</v>
      </c>
    </row>
    <row r="31" spans="1:6" x14ac:dyDescent="0.35">
      <c r="A31" s="5" t="s">
        <v>28</v>
      </c>
      <c r="B31" s="4">
        <v>57530</v>
      </c>
      <c r="C31" s="2">
        <v>46337</v>
      </c>
      <c r="D31" s="2">
        <v>48005</v>
      </c>
      <c r="E31" s="2">
        <v>51401</v>
      </c>
      <c r="F31" s="8">
        <v>203273</v>
      </c>
    </row>
    <row r="32" spans="1:6" x14ac:dyDescent="0.35">
      <c r="A32" s="5" t="s">
        <v>29</v>
      </c>
      <c r="B32" s="4">
        <v>26326</v>
      </c>
      <c r="C32" s="2">
        <v>16801</v>
      </c>
      <c r="D32" s="2">
        <v>22872</v>
      </c>
      <c r="E32" s="2">
        <v>3724</v>
      </c>
      <c r="F32" s="8">
        <v>69723</v>
      </c>
    </row>
    <row r="33" spans="1:6" x14ac:dyDescent="0.35">
      <c r="A33" s="5" t="s">
        <v>30</v>
      </c>
      <c r="B33" s="2">
        <v>19246</v>
      </c>
      <c r="C33" s="2">
        <v>14293</v>
      </c>
      <c r="D33" s="2">
        <v>10635</v>
      </c>
      <c r="E33" s="2">
        <v>8143</v>
      </c>
      <c r="F33" s="8">
        <v>52317</v>
      </c>
    </row>
    <row r="34" spans="1:6" s="3" customFormat="1" ht="15" thickBot="1" x14ac:dyDescent="0.4">
      <c r="A34" s="5" t="s">
        <v>51</v>
      </c>
      <c r="B34" s="18">
        <v>0</v>
      </c>
      <c r="C34" s="19">
        <v>6</v>
      </c>
      <c r="D34" s="19">
        <v>0</v>
      </c>
      <c r="E34" s="19">
        <v>0</v>
      </c>
      <c r="F34" s="19">
        <v>6</v>
      </c>
    </row>
    <row r="35" spans="1:6" s="3" customFormat="1" ht="25" customHeight="1" thickBot="1" x14ac:dyDescent="0.4">
      <c r="A35" s="13" t="s">
        <v>31</v>
      </c>
      <c r="B35" s="14">
        <f>SUM(B25:B34)</f>
        <v>429801</v>
      </c>
      <c r="C35" s="14">
        <f t="shared" ref="C35:F35" si="1">SUM(C25:C34)</f>
        <v>265172</v>
      </c>
      <c r="D35" s="14">
        <f t="shared" si="1"/>
        <v>173423</v>
      </c>
      <c r="E35" s="14">
        <f t="shared" si="1"/>
        <v>264187</v>
      </c>
      <c r="F35" s="14">
        <f t="shared" si="1"/>
        <v>1132583</v>
      </c>
    </row>
    <row r="36" spans="1:6" ht="15" thickBot="1" x14ac:dyDescent="0.4">
      <c r="A36" s="21" t="s">
        <v>36</v>
      </c>
      <c r="B36" s="16">
        <v>4494</v>
      </c>
      <c r="C36" s="17">
        <v>4479</v>
      </c>
      <c r="D36" s="17">
        <v>0</v>
      </c>
      <c r="E36" s="15">
        <v>3918</v>
      </c>
      <c r="F36" s="15">
        <f>SUM(B36:E36)</f>
        <v>12891</v>
      </c>
    </row>
    <row r="37" spans="1:6" ht="30" customHeight="1" thickTop="1" thickBot="1" x14ac:dyDescent="0.4">
      <c r="A37" s="20" t="s">
        <v>32</v>
      </c>
      <c r="B37" s="23">
        <f>SUM(B36,B24,B35)</f>
        <v>533429</v>
      </c>
      <c r="C37" s="23">
        <f>SUM(C36,C24,C35)</f>
        <v>323768</v>
      </c>
      <c r="D37" s="23">
        <f>SUM(D36,D24,D35)</f>
        <v>195054</v>
      </c>
      <c r="E37" s="23">
        <f>SUM(E36,E24,E35)</f>
        <v>333212</v>
      </c>
      <c r="F37" s="23">
        <f>SUM(F36,F24,F35)</f>
        <v>1385463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tabSelected="1" workbookViewId="0">
      <selection activeCell="A3" sqref="A3:F3"/>
    </sheetView>
  </sheetViews>
  <sheetFormatPr defaultRowHeight="14.5" x14ac:dyDescent="0.35"/>
  <cols>
    <col min="1" max="1" width="40.81640625" style="1" bestFit="1" customWidth="1"/>
    <col min="2" max="6" width="16.7265625" customWidth="1"/>
  </cols>
  <sheetData>
    <row r="1" spans="1:6" ht="18.5" x14ac:dyDescent="0.45">
      <c r="A1" s="25" t="s">
        <v>34</v>
      </c>
      <c r="B1" s="26"/>
      <c r="C1" s="26"/>
      <c r="D1" s="26"/>
      <c r="E1" s="26"/>
      <c r="F1" s="26"/>
    </row>
    <row r="2" spans="1:6" ht="18.5" x14ac:dyDescent="0.45">
      <c r="A2" s="25" t="s">
        <v>5</v>
      </c>
      <c r="B2" s="26"/>
      <c r="C2" s="26"/>
      <c r="D2" s="26"/>
      <c r="E2" s="26"/>
      <c r="F2" s="26"/>
    </row>
    <row r="3" spans="1:6" ht="18.5" x14ac:dyDescent="0.45">
      <c r="A3" s="31" t="s">
        <v>49</v>
      </c>
      <c r="B3" s="26"/>
      <c r="C3" s="26"/>
      <c r="D3" s="26"/>
      <c r="E3" s="26"/>
      <c r="F3" s="26"/>
    </row>
    <row r="4" spans="1:6" ht="18.5" x14ac:dyDescent="0.45">
      <c r="A4" s="26"/>
      <c r="B4" s="26"/>
      <c r="C4" s="26"/>
      <c r="D4" s="26"/>
      <c r="E4" s="26"/>
      <c r="F4" s="26"/>
    </row>
    <row r="5" spans="1:6" x14ac:dyDescent="0.35">
      <c r="A5" s="29"/>
      <c r="B5" s="30"/>
      <c r="C5" s="30"/>
      <c r="D5" s="30"/>
      <c r="E5" s="30"/>
      <c r="F5" s="30"/>
    </row>
    <row r="6" spans="1:6" s="1" customFormat="1" x14ac:dyDescent="0.35">
      <c r="A6" s="35" t="s">
        <v>4</v>
      </c>
      <c r="B6" s="32" t="s">
        <v>33</v>
      </c>
      <c r="C6" s="33"/>
      <c r="D6" s="33"/>
      <c r="E6" s="34"/>
      <c r="F6" s="27" t="s">
        <v>37</v>
      </c>
    </row>
    <row r="7" spans="1:6" ht="15" thickBot="1" x14ac:dyDescent="0.4">
      <c r="A7" s="36"/>
      <c r="B7" s="10" t="s">
        <v>0</v>
      </c>
      <c r="C7" s="10" t="s">
        <v>1</v>
      </c>
      <c r="D7" s="10" t="s">
        <v>2</v>
      </c>
      <c r="E7" s="10" t="s">
        <v>3</v>
      </c>
      <c r="F7" s="28"/>
    </row>
    <row r="8" spans="1:6" ht="15" thickTop="1" x14ac:dyDescent="0.35">
      <c r="A8" s="5" t="s">
        <v>6</v>
      </c>
      <c r="B8" s="7">
        <v>12</v>
      </c>
      <c r="C8" s="8">
        <v>9</v>
      </c>
      <c r="D8" s="8">
        <v>4</v>
      </c>
      <c r="E8" s="8">
        <v>12</v>
      </c>
      <c r="F8" s="9">
        <v>37</v>
      </c>
    </row>
    <row r="9" spans="1:6" x14ac:dyDescent="0.35">
      <c r="A9" s="5" t="s">
        <v>7</v>
      </c>
      <c r="B9" s="4">
        <v>52</v>
      </c>
      <c r="C9" s="2">
        <v>43</v>
      </c>
      <c r="D9" s="2">
        <v>18</v>
      </c>
      <c r="E9" s="2">
        <v>45</v>
      </c>
      <c r="F9" s="9">
        <v>158</v>
      </c>
    </row>
    <row r="10" spans="1:6" x14ac:dyDescent="0.35">
      <c r="A10" s="5" t="s">
        <v>8</v>
      </c>
      <c r="B10" s="4">
        <v>113</v>
      </c>
      <c r="C10" s="2">
        <v>69</v>
      </c>
      <c r="D10" s="2">
        <v>29</v>
      </c>
      <c r="E10" s="2">
        <v>101</v>
      </c>
      <c r="F10" s="9">
        <v>312</v>
      </c>
    </row>
    <row r="11" spans="1:6" x14ac:dyDescent="0.35">
      <c r="A11" s="5" t="s">
        <v>9</v>
      </c>
      <c r="B11" s="4">
        <v>142</v>
      </c>
      <c r="C11" s="2">
        <v>115</v>
      </c>
      <c r="D11" s="2">
        <v>32</v>
      </c>
      <c r="E11" s="2">
        <v>147</v>
      </c>
      <c r="F11" s="9">
        <v>436</v>
      </c>
    </row>
    <row r="12" spans="1:6" x14ac:dyDescent="0.35">
      <c r="A12" s="5" t="s">
        <v>10</v>
      </c>
      <c r="B12" s="4">
        <v>4367</v>
      </c>
      <c r="C12" s="2">
        <v>3308</v>
      </c>
      <c r="D12" s="2">
        <v>679</v>
      </c>
      <c r="E12" s="2">
        <v>3601</v>
      </c>
      <c r="F12" s="9">
        <v>11955</v>
      </c>
    </row>
    <row r="13" spans="1:6" x14ac:dyDescent="0.35">
      <c r="A13" s="5" t="s">
        <v>11</v>
      </c>
      <c r="B13" s="4">
        <v>10233</v>
      </c>
      <c r="C13" s="2">
        <v>6744</v>
      </c>
      <c r="D13" s="2">
        <v>1895</v>
      </c>
      <c r="E13" s="2">
        <v>10016</v>
      </c>
      <c r="F13" s="9">
        <v>28888</v>
      </c>
    </row>
    <row r="14" spans="1:6" x14ac:dyDescent="0.35">
      <c r="A14" s="5" t="s">
        <v>12</v>
      </c>
      <c r="B14" s="4">
        <v>17362</v>
      </c>
      <c r="C14" s="2">
        <v>10937</v>
      </c>
      <c r="D14" s="2">
        <v>3814</v>
      </c>
      <c r="E14" s="2">
        <v>14042</v>
      </c>
      <c r="F14" s="9">
        <v>46155</v>
      </c>
    </row>
    <row r="15" spans="1:6" x14ac:dyDescent="0.35">
      <c r="A15" s="5" t="s">
        <v>13</v>
      </c>
      <c r="B15" s="4">
        <v>28081</v>
      </c>
      <c r="C15" s="2">
        <v>17811</v>
      </c>
      <c r="D15" s="2">
        <v>6997</v>
      </c>
      <c r="E15" s="2">
        <v>22743</v>
      </c>
      <c r="F15" s="9">
        <v>75632</v>
      </c>
    </row>
    <row r="16" spans="1:6" x14ac:dyDescent="0.35">
      <c r="A16" s="5" t="s">
        <v>14</v>
      </c>
      <c r="B16" s="4">
        <v>13861</v>
      </c>
      <c r="C16" s="2">
        <v>6552</v>
      </c>
      <c r="D16" s="2">
        <v>3527</v>
      </c>
      <c r="E16" s="2">
        <v>7193</v>
      </c>
      <c r="F16" s="9">
        <v>31133</v>
      </c>
    </row>
    <row r="17" spans="1:6" x14ac:dyDescent="0.35">
      <c r="A17" s="5" t="s">
        <v>15</v>
      </c>
      <c r="B17" s="4">
        <v>8693</v>
      </c>
      <c r="C17" s="2">
        <v>6669</v>
      </c>
      <c r="D17" s="2">
        <v>2194</v>
      </c>
      <c r="E17" s="2">
        <v>6898</v>
      </c>
      <c r="F17" s="9">
        <v>24454</v>
      </c>
    </row>
    <row r="18" spans="1:6" x14ac:dyDescent="0.35">
      <c r="A18" s="5" t="s">
        <v>16</v>
      </c>
      <c r="B18" s="4">
        <v>659</v>
      </c>
      <c r="C18" s="2">
        <v>77</v>
      </c>
      <c r="D18" s="2">
        <v>94</v>
      </c>
      <c r="E18" s="2">
        <v>0</v>
      </c>
      <c r="F18" s="9">
        <v>830</v>
      </c>
    </row>
    <row r="19" spans="1:6" x14ac:dyDescent="0.35">
      <c r="A19" s="5" t="s">
        <v>17</v>
      </c>
      <c r="B19" s="4">
        <v>2372</v>
      </c>
      <c r="C19" s="2">
        <v>387</v>
      </c>
      <c r="D19" s="2">
        <v>288</v>
      </c>
      <c r="E19" s="2">
        <v>0</v>
      </c>
      <c r="F19" s="9">
        <v>3047</v>
      </c>
    </row>
    <row r="20" spans="1:6" x14ac:dyDescent="0.35">
      <c r="A20" s="5" t="s">
        <v>18</v>
      </c>
      <c r="B20" s="4">
        <v>3896</v>
      </c>
      <c r="C20" s="2">
        <v>638</v>
      </c>
      <c r="D20" s="2">
        <v>594</v>
      </c>
      <c r="E20" s="2">
        <v>0</v>
      </c>
      <c r="F20" s="9">
        <v>5128</v>
      </c>
    </row>
    <row r="21" spans="1:6" x14ac:dyDescent="0.35">
      <c r="A21" s="5" t="s">
        <v>19</v>
      </c>
      <c r="B21" s="4">
        <v>6735</v>
      </c>
      <c r="C21" s="2">
        <v>502</v>
      </c>
      <c r="D21" s="2">
        <v>906</v>
      </c>
      <c r="E21" s="2">
        <v>0</v>
      </c>
      <c r="F21" s="9">
        <v>8143</v>
      </c>
    </row>
    <row r="22" spans="1:6" x14ac:dyDescent="0.35">
      <c r="A22" s="5" t="s">
        <v>20</v>
      </c>
      <c r="B22" s="4">
        <v>2056</v>
      </c>
      <c r="C22" s="2">
        <v>0</v>
      </c>
      <c r="D22" s="2">
        <v>167</v>
      </c>
      <c r="E22" s="2">
        <v>0</v>
      </c>
      <c r="F22" s="9">
        <v>2223</v>
      </c>
    </row>
    <row r="23" spans="1:6" ht="15" thickBot="1" x14ac:dyDescent="0.4">
      <c r="A23" s="6"/>
      <c r="B23" s="11"/>
      <c r="C23" s="12"/>
      <c r="D23" s="12"/>
      <c r="E23" s="12"/>
      <c r="F23" s="12"/>
    </row>
    <row r="24" spans="1:6" ht="25" customHeight="1" thickBot="1" x14ac:dyDescent="0.4">
      <c r="A24" s="13" t="s">
        <v>21</v>
      </c>
      <c r="B24" s="14">
        <f>SUM(B8:B23)</f>
        <v>98634</v>
      </c>
      <c r="C24" s="14">
        <f>SUM(C8:C23)</f>
        <v>53861</v>
      </c>
      <c r="D24" s="14">
        <f>SUM(D8:D23)</f>
        <v>21238</v>
      </c>
      <c r="E24" s="14">
        <f>SUM(E8:E23)</f>
        <v>64798</v>
      </c>
      <c r="F24" s="14">
        <f>SUM(F8:F23)</f>
        <v>238531</v>
      </c>
    </row>
    <row r="25" spans="1:6" x14ac:dyDescent="0.35">
      <c r="A25" s="5" t="s">
        <v>22</v>
      </c>
      <c r="B25" s="7">
        <v>3765</v>
      </c>
      <c r="C25" s="8">
        <v>2533</v>
      </c>
      <c r="D25" s="8">
        <v>1612</v>
      </c>
      <c r="E25" s="8">
        <v>2585</v>
      </c>
      <c r="F25" s="8">
        <v>10495</v>
      </c>
    </row>
    <row r="26" spans="1:6" x14ac:dyDescent="0.35">
      <c r="A26" s="5" t="s">
        <v>23</v>
      </c>
      <c r="B26" s="4">
        <v>12266</v>
      </c>
      <c r="C26" s="2">
        <v>6091</v>
      </c>
      <c r="D26" s="2">
        <v>3966</v>
      </c>
      <c r="E26" s="2">
        <v>5136</v>
      </c>
      <c r="F26" s="8">
        <v>27459</v>
      </c>
    </row>
    <row r="27" spans="1:6" x14ac:dyDescent="0.35">
      <c r="A27" s="5" t="s">
        <v>24</v>
      </c>
      <c r="B27" s="4">
        <v>40382</v>
      </c>
      <c r="C27" s="2">
        <v>20496</v>
      </c>
      <c r="D27" s="2">
        <v>8778</v>
      </c>
      <c r="E27" s="2">
        <v>26741</v>
      </c>
      <c r="F27" s="8">
        <v>96397</v>
      </c>
    </row>
    <row r="28" spans="1:6" x14ac:dyDescent="0.35">
      <c r="A28" s="5" t="s">
        <v>25</v>
      </c>
      <c r="B28" s="4">
        <v>61840</v>
      </c>
      <c r="C28" s="2">
        <v>45805</v>
      </c>
      <c r="D28" s="2">
        <v>15031</v>
      </c>
      <c r="E28" s="2">
        <v>41231</v>
      </c>
      <c r="F28" s="8">
        <v>163907</v>
      </c>
    </row>
    <row r="29" spans="1:6" x14ac:dyDescent="0.35">
      <c r="A29" s="5" t="s">
        <v>26</v>
      </c>
      <c r="B29" s="4">
        <v>78627</v>
      </c>
      <c r="C29" s="2">
        <v>60636</v>
      </c>
      <c r="D29" s="2">
        <v>27814</v>
      </c>
      <c r="E29" s="2">
        <v>67668</v>
      </c>
      <c r="F29" s="8">
        <v>234745</v>
      </c>
    </row>
    <row r="30" spans="1:6" x14ac:dyDescent="0.35">
      <c r="A30" s="5" t="s">
        <v>27</v>
      </c>
      <c r="B30" s="4">
        <v>128372</v>
      </c>
      <c r="C30" s="2">
        <v>58658</v>
      </c>
      <c r="D30" s="2">
        <v>34587</v>
      </c>
      <c r="E30" s="2">
        <v>55786</v>
      </c>
      <c r="F30" s="8">
        <v>277403</v>
      </c>
    </row>
    <row r="31" spans="1:6" x14ac:dyDescent="0.35">
      <c r="A31" s="5" t="s">
        <v>28</v>
      </c>
      <c r="B31" s="4">
        <v>57180</v>
      </c>
      <c r="C31" s="2">
        <v>40041</v>
      </c>
      <c r="D31" s="2">
        <v>47721</v>
      </c>
      <c r="E31" s="2">
        <v>51276</v>
      </c>
      <c r="F31" s="8">
        <v>196218</v>
      </c>
    </row>
    <row r="32" spans="1:6" x14ac:dyDescent="0.35">
      <c r="A32" s="5" t="s">
        <v>29</v>
      </c>
      <c r="B32" s="4">
        <v>26193</v>
      </c>
      <c r="C32" s="2">
        <v>17636</v>
      </c>
      <c r="D32" s="2">
        <v>22727</v>
      </c>
      <c r="E32" s="2">
        <v>3487</v>
      </c>
      <c r="F32" s="8">
        <v>70043</v>
      </c>
    </row>
    <row r="33" spans="1:6" x14ac:dyDescent="0.35">
      <c r="A33" s="5" t="s">
        <v>30</v>
      </c>
      <c r="B33" s="2">
        <v>20298</v>
      </c>
      <c r="C33" s="2">
        <v>14081</v>
      </c>
      <c r="D33" s="2">
        <v>12374</v>
      </c>
      <c r="E33" s="2">
        <v>7865</v>
      </c>
      <c r="F33" s="8">
        <v>54618</v>
      </c>
    </row>
    <row r="34" spans="1:6" s="3" customFormat="1" ht="15" thickBot="1" x14ac:dyDescent="0.4">
      <c r="A34" s="5"/>
      <c r="B34" s="18"/>
      <c r="C34" s="19"/>
      <c r="D34" s="19"/>
      <c r="E34" s="19"/>
      <c r="F34" s="19" t="s">
        <v>35</v>
      </c>
    </row>
    <row r="35" spans="1:6" s="3" customFormat="1" ht="25" customHeight="1" thickBot="1" x14ac:dyDescent="0.4">
      <c r="A35" s="13" t="s">
        <v>31</v>
      </c>
      <c r="B35" s="14">
        <f>SUM(B25:B33)</f>
        <v>428923</v>
      </c>
      <c r="C35" s="14">
        <f>SUM(C25:C33)</f>
        <v>265977</v>
      </c>
      <c r="D35" s="14">
        <f>SUM(D25:D33)</f>
        <v>174610</v>
      </c>
      <c r="E35" s="14">
        <f>SUM(E25:E33)</f>
        <v>261775</v>
      </c>
      <c r="F35" s="15">
        <f>SUM(F25:F33)</f>
        <v>1131285</v>
      </c>
    </row>
    <row r="36" spans="1:6" ht="15" thickBot="1" x14ac:dyDescent="0.4">
      <c r="A36" s="21" t="s">
        <v>36</v>
      </c>
      <c r="B36" s="16">
        <v>4486</v>
      </c>
      <c r="C36" s="17">
        <v>4470</v>
      </c>
      <c r="D36" s="17">
        <v>0</v>
      </c>
      <c r="E36" s="15">
        <v>3912</v>
      </c>
      <c r="F36" s="15">
        <f>SUM(B36:E36)</f>
        <v>12868</v>
      </c>
    </row>
    <row r="37" spans="1:6" ht="30" customHeight="1" thickTop="1" thickBot="1" x14ac:dyDescent="0.4">
      <c r="A37" s="20" t="s">
        <v>32</v>
      </c>
      <c r="B37" s="23">
        <f>SUM(B36,B24,B35)</f>
        <v>532043</v>
      </c>
      <c r="C37" s="23">
        <f>SUM(C36,C24,C35)</f>
        <v>324308</v>
      </c>
      <c r="D37" s="23">
        <f>SUM(D36,D24,D35)</f>
        <v>195848</v>
      </c>
      <c r="E37" s="23">
        <f>SUM(E36,E24,E35)</f>
        <v>330485</v>
      </c>
      <c r="F37" s="23">
        <f>SUM(F36,F24,F35)</f>
        <v>1382684</v>
      </c>
    </row>
    <row r="38" spans="1:6" ht="33" customHeight="1" thickTop="1" x14ac:dyDescent="0.35">
      <c r="B38" s="22"/>
    </row>
  </sheetData>
  <mergeCells count="8">
    <mergeCell ref="A6:A7"/>
    <mergeCell ref="B6:E6"/>
    <mergeCell ref="F6:F7"/>
    <mergeCell ref="A1:F1"/>
    <mergeCell ref="A2:F2"/>
    <mergeCell ref="A3:F3"/>
    <mergeCell ref="A4:F4"/>
    <mergeCell ref="A5:F5"/>
  </mergeCells>
  <printOptions horizontalCentered="1"/>
  <pageMargins left="0.7" right="0.7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10-2012</vt:lpstr>
      <vt:lpstr>11-2012</vt:lpstr>
      <vt:lpstr>12-2012</vt:lpstr>
      <vt:lpstr>01-2013</vt:lpstr>
      <vt:lpstr>02-2013</vt:lpstr>
      <vt:lpstr>03-2013</vt:lpstr>
      <vt:lpstr>04-2013</vt:lpstr>
      <vt:lpstr>05-2013</vt:lpstr>
      <vt:lpstr>06-2013</vt:lpstr>
      <vt:lpstr>07-2013</vt:lpstr>
      <vt:lpstr>08-2013</vt:lpstr>
      <vt:lpstr>09-2013</vt:lpstr>
      <vt:lpstr>'01-2013'!Print_Area</vt:lpstr>
      <vt:lpstr>'02-2013'!Print_Area</vt:lpstr>
      <vt:lpstr>'03-2013'!Print_Area</vt:lpstr>
      <vt:lpstr>'04-2013'!Print_Area</vt:lpstr>
      <vt:lpstr>'05-2013'!Print_Area</vt:lpstr>
      <vt:lpstr>'06-2013'!Print_Area</vt:lpstr>
      <vt:lpstr>'07-2013'!Print_Area</vt:lpstr>
      <vt:lpstr>'08-2013'!Print_Area</vt:lpstr>
      <vt:lpstr>'09-2013'!Print_Area</vt:lpstr>
      <vt:lpstr>'10-2012'!Print_Area</vt:lpstr>
      <vt:lpstr>'11-2012'!Print_Area</vt:lpstr>
      <vt:lpstr>'12-2012'!Print_Area</vt:lpstr>
    </vt:vector>
  </TitlesOfParts>
  <Company>Defense Manpower Data Center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2014-06-26T16:57:01Z</cp:lastPrinted>
  <dcterms:created xsi:type="dcterms:W3CDTF">2012-07-23T22:14:11Z</dcterms:created>
  <dcterms:modified xsi:type="dcterms:W3CDTF">2021-08-25T22:46:18Z</dcterms:modified>
</cp:coreProperties>
</file>