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Personal Folders\Seggerman_Scott\DRS 42486\"/>
    </mc:Choice>
  </mc:AlternateContent>
  <bookViews>
    <workbookView xWindow="1980" yWindow="1120" windowWidth="15510" windowHeight="10440"/>
  </bookViews>
  <sheets>
    <sheet name="DRS 42486 - 201510" sheetId="1" r:id="rId1"/>
    <sheet name="DRS 42486 - 201511" sheetId="6" r:id="rId2"/>
    <sheet name="DRS 42486 - 201512" sheetId="5" r:id="rId3"/>
    <sheet name="DRS 42486 - 201601" sheetId="10" r:id="rId4"/>
    <sheet name="DRS 42486 - 201602" sheetId="8" r:id="rId5"/>
    <sheet name="DRS 42486 - 201603" sheetId="9" r:id="rId6"/>
    <sheet name="DRS 42486 - 201604" sheetId="11" r:id="rId7"/>
    <sheet name="DRS 42486 - 201605" sheetId="4" r:id="rId8"/>
    <sheet name="DRS 42486 - 201606" sheetId="12" r:id="rId9"/>
    <sheet name="DRS 42486 - 201607" sheetId="7" r:id="rId10"/>
    <sheet name="DRS 42486 - 201608" sheetId="2" r:id="rId11"/>
    <sheet name="DRS 42486 - 201609" sheetId="3" r:id="rId12"/>
  </sheets>
  <definedNames>
    <definedName name="_xlnm.Print_Area" localSheetId="0">'DRS 42486 - 201510'!$A$1:$F$40</definedName>
    <definedName name="_xlnm.Print_Area" localSheetId="1">'DRS 42486 - 201511'!$A$1:$F$40</definedName>
    <definedName name="_xlnm.Print_Area" localSheetId="2">'DRS 42486 - 201512'!$A$1:$F$40</definedName>
    <definedName name="_xlnm.Print_Area" localSheetId="3">'DRS 42486 - 201601'!$A$1:$F$41</definedName>
    <definedName name="_xlnm.Print_Area" localSheetId="4">'DRS 42486 - 201602'!$A$1:$F$40</definedName>
    <definedName name="_xlnm.Print_Area" localSheetId="5">'DRS 42486 - 201603'!$A$1:$F$40</definedName>
    <definedName name="_xlnm.Print_Area" localSheetId="6">'DRS 42486 - 201604'!$A$1:$F$40</definedName>
    <definedName name="_xlnm.Print_Area" localSheetId="7">'DRS 42486 - 201605'!$A$1:$F$40</definedName>
    <definedName name="_xlnm.Print_Area" localSheetId="8">'DRS 42486 - 201606'!$A$1:$F$40</definedName>
    <definedName name="_xlnm.Print_Area" localSheetId="9">'DRS 42486 - 201607'!$A$1:$F$40</definedName>
    <definedName name="_xlnm.Print_Area" localSheetId="10">'DRS 42486 - 201608'!$A$1:$F$40</definedName>
    <definedName name="_xlnm.Print_Area" localSheetId="11">'DRS 42486 - 201609'!$A$1:$I$38</definedName>
  </definedNames>
  <calcPr calcId="162913"/>
</workbook>
</file>

<file path=xl/calcChain.xml><?xml version="1.0" encoding="utf-8"?>
<calcChain xmlns="http://schemas.openxmlformats.org/spreadsheetml/2006/main">
  <c r="F36" i="12" l="1"/>
  <c r="E35" i="12"/>
  <c r="D35" i="12"/>
  <c r="C35" i="12"/>
  <c r="B35" i="12"/>
  <c r="F33" i="12"/>
  <c r="F32" i="12"/>
  <c r="F31" i="12"/>
  <c r="F30" i="12"/>
  <c r="F29" i="12"/>
  <c r="F28" i="12"/>
  <c r="F27" i="12"/>
  <c r="F26" i="12"/>
  <c r="F25" i="12"/>
  <c r="E24" i="12"/>
  <c r="E37" i="12" s="1"/>
  <c r="D24" i="12"/>
  <c r="D37" i="12" s="1"/>
  <c r="C24" i="12"/>
  <c r="C37" i="12" s="1"/>
  <c r="B24" i="12"/>
  <c r="B37" i="12" s="1"/>
  <c r="F22" i="12"/>
  <c r="F21" i="12"/>
  <c r="F20" i="12"/>
  <c r="F19" i="12"/>
  <c r="F18" i="12"/>
  <c r="F17" i="12"/>
  <c r="F16" i="12"/>
  <c r="F15" i="12"/>
  <c r="F14" i="12"/>
  <c r="F13" i="12"/>
  <c r="F12" i="12"/>
  <c r="F11" i="12"/>
  <c r="F10" i="12"/>
  <c r="F9" i="12"/>
  <c r="F8" i="12"/>
  <c r="F36" i="11"/>
  <c r="E35" i="11"/>
  <c r="D35" i="11"/>
  <c r="C35" i="11"/>
  <c r="B35" i="11"/>
  <c r="F33" i="11"/>
  <c r="F32" i="11"/>
  <c r="F31" i="11"/>
  <c r="F30" i="11"/>
  <c r="F29" i="11"/>
  <c r="F28" i="11"/>
  <c r="F27" i="11"/>
  <c r="F26" i="11"/>
  <c r="F25" i="11"/>
  <c r="E24" i="11"/>
  <c r="E37" i="11" s="1"/>
  <c r="D24" i="11"/>
  <c r="D37" i="11" s="1"/>
  <c r="C24" i="11"/>
  <c r="C37" i="11" s="1"/>
  <c r="B24" i="11"/>
  <c r="B37" i="11" s="1"/>
  <c r="F22" i="11"/>
  <c r="F21" i="11"/>
  <c r="F20" i="11"/>
  <c r="F19" i="11"/>
  <c r="F18" i="11"/>
  <c r="F17" i="11"/>
  <c r="F16" i="11"/>
  <c r="F15" i="11"/>
  <c r="F14" i="11"/>
  <c r="F13" i="11"/>
  <c r="F12" i="11"/>
  <c r="F11" i="11"/>
  <c r="F10" i="11"/>
  <c r="F9" i="11"/>
  <c r="F8" i="11"/>
  <c r="F37" i="10"/>
  <c r="E36" i="10"/>
  <c r="D36" i="10"/>
  <c r="C36" i="10"/>
  <c r="C38" i="10" s="1"/>
  <c r="B36" i="10"/>
  <c r="F34" i="10"/>
  <c r="F33" i="10"/>
  <c r="F32" i="10"/>
  <c r="F31" i="10"/>
  <c r="F30" i="10"/>
  <c r="F29" i="10"/>
  <c r="F28" i="10"/>
  <c r="F27" i="10"/>
  <c r="F26" i="10"/>
  <c r="F25" i="10"/>
  <c r="E24" i="10"/>
  <c r="E38" i="10" s="1"/>
  <c r="D24" i="10"/>
  <c r="D38" i="10" s="1"/>
  <c r="C24" i="10"/>
  <c r="B24" i="10"/>
  <c r="F22" i="10"/>
  <c r="F21" i="10"/>
  <c r="F20" i="10"/>
  <c r="F19" i="10"/>
  <c r="F18" i="10"/>
  <c r="F17" i="10"/>
  <c r="F16" i="10"/>
  <c r="F15" i="10"/>
  <c r="F14" i="10"/>
  <c r="F13" i="10"/>
  <c r="F12" i="10"/>
  <c r="F11" i="10"/>
  <c r="F10" i="10"/>
  <c r="F9" i="10"/>
  <c r="F8" i="10"/>
  <c r="F36" i="9"/>
  <c r="E35" i="9"/>
  <c r="D35" i="9"/>
  <c r="C35" i="9"/>
  <c r="B35" i="9"/>
  <c r="F33" i="9"/>
  <c r="F32" i="9"/>
  <c r="F31" i="9"/>
  <c r="F30" i="9"/>
  <c r="F29" i="9"/>
  <c r="F28" i="9"/>
  <c r="F27" i="9"/>
  <c r="F26" i="9"/>
  <c r="F25" i="9"/>
  <c r="E24" i="9"/>
  <c r="D24" i="9"/>
  <c r="C24" i="9"/>
  <c r="B24" i="9"/>
  <c r="B37" i="9" s="1"/>
  <c r="F22" i="9"/>
  <c r="F21" i="9"/>
  <c r="F20" i="9"/>
  <c r="F19" i="9"/>
  <c r="F18" i="9"/>
  <c r="F17" i="9"/>
  <c r="F16" i="9"/>
  <c r="F15" i="9"/>
  <c r="F14" i="9"/>
  <c r="F13" i="9"/>
  <c r="F12" i="9"/>
  <c r="F11" i="9"/>
  <c r="F10" i="9"/>
  <c r="F9" i="9"/>
  <c r="F8" i="9"/>
  <c r="F36" i="8"/>
  <c r="E35" i="8"/>
  <c r="D35" i="8"/>
  <c r="C35" i="8"/>
  <c r="B35" i="8"/>
  <c r="F33" i="8"/>
  <c r="F32" i="8"/>
  <c r="F31" i="8"/>
  <c r="F30" i="8"/>
  <c r="F29" i="8"/>
  <c r="F28" i="8"/>
  <c r="F27" i="8"/>
  <c r="F26" i="8"/>
  <c r="F25" i="8"/>
  <c r="E24" i="8"/>
  <c r="D24" i="8"/>
  <c r="C24" i="8"/>
  <c r="C37" i="8" s="1"/>
  <c r="B24" i="8"/>
  <c r="B37" i="8" s="1"/>
  <c r="F22" i="8"/>
  <c r="F21" i="8"/>
  <c r="F20" i="8"/>
  <c r="F19" i="8"/>
  <c r="F18" i="8"/>
  <c r="F17" i="8"/>
  <c r="F16" i="8"/>
  <c r="F15" i="8"/>
  <c r="F14" i="8"/>
  <c r="F13" i="8"/>
  <c r="F12" i="8"/>
  <c r="F11" i="8"/>
  <c r="F10" i="8"/>
  <c r="F9" i="8"/>
  <c r="F8" i="8"/>
  <c r="F36" i="7"/>
  <c r="E35" i="7"/>
  <c r="D35" i="7"/>
  <c r="C35" i="7"/>
  <c r="B35" i="7"/>
  <c r="F33" i="7"/>
  <c r="F32" i="7"/>
  <c r="F31" i="7"/>
  <c r="F30" i="7"/>
  <c r="F29" i="7"/>
  <c r="F28" i="7"/>
  <c r="F27" i="7"/>
  <c r="F26" i="7"/>
  <c r="F25" i="7"/>
  <c r="E24" i="7"/>
  <c r="D24" i="7"/>
  <c r="D37" i="7" s="1"/>
  <c r="C24" i="7"/>
  <c r="C37" i="7" s="1"/>
  <c r="B24" i="7"/>
  <c r="B37" i="7" s="1"/>
  <c r="F22" i="7"/>
  <c r="F21" i="7"/>
  <c r="F20" i="7"/>
  <c r="F19" i="7"/>
  <c r="F18" i="7"/>
  <c r="F17" i="7"/>
  <c r="F16" i="7"/>
  <c r="F15" i="7"/>
  <c r="F14" i="7"/>
  <c r="F13" i="7"/>
  <c r="F12" i="7"/>
  <c r="F11" i="7"/>
  <c r="F10" i="7"/>
  <c r="F9" i="7"/>
  <c r="F8" i="7"/>
  <c r="F24" i="7" s="1"/>
  <c r="F36" i="6"/>
  <c r="E35" i="6"/>
  <c r="D35" i="6"/>
  <c r="C35" i="6"/>
  <c r="B35" i="6"/>
  <c r="F33" i="6"/>
  <c r="F32" i="6"/>
  <c r="F31" i="6"/>
  <c r="F30" i="6"/>
  <c r="F29" i="6"/>
  <c r="F28" i="6"/>
  <c r="F27" i="6"/>
  <c r="F26" i="6"/>
  <c r="F25" i="6"/>
  <c r="E24" i="6"/>
  <c r="E37" i="6" s="1"/>
  <c r="D24" i="6"/>
  <c r="D37" i="6" s="1"/>
  <c r="C24" i="6"/>
  <c r="C37" i="6" s="1"/>
  <c r="B24" i="6"/>
  <c r="B37" i="6" s="1"/>
  <c r="F22" i="6"/>
  <c r="F21" i="6"/>
  <c r="F20" i="6"/>
  <c r="F19" i="6"/>
  <c r="F18" i="6"/>
  <c r="F17" i="6"/>
  <c r="F16" i="6"/>
  <c r="F15" i="6"/>
  <c r="F14" i="6"/>
  <c r="F13" i="6"/>
  <c r="F12" i="6"/>
  <c r="F11" i="6"/>
  <c r="F10" i="6"/>
  <c r="F9" i="6"/>
  <c r="F8" i="6"/>
  <c r="F36" i="5"/>
  <c r="E35" i="5"/>
  <c r="D35" i="5"/>
  <c r="C35" i="5"/>
  <c r="B35" i="5"/>
  <c r="F33" i="5"/>
  <c r="F32" i="5"/>
  <c r="F31" i="5"/>
  <c r="F30" i="5"/>
  <c r="F29" i="5"/>
  <c r="F28" i="5"/>
  <c r="F27" i="5"/>
  <c r="F26" i="5"/>
  <c r="F25" i="5"/>
  <c r="E24" i="5"/>
  <c r="E37" i="5" s="1"/>
  <c r="D24" i="5"/>
  <c r="D37" i="5" s="1"/>
  <c r="C24" i="5"/>
  <c r="C37" i="5" s="1"/>
  <c r="B24" i="5"/>
  <c r="B37" i="5" s="1"/>
  <c r="F22" i="5"/>
  <c r="F21" i="5"/>
  <c r="F20" i="5"/>
  <c r="F19" i="5"/>
  <c r="F18" i="5"/>
  <c r="F17" i="5"/>
  <c r="F16" i="5"/>
  <c r="F15" i="5"/>
  <c r="F14" i="5"/>
  <c r="F13" i="5"/>
  <c r="F12" i="5"/>
  <c r="F11" i="5"/>
  <c r="F10" i="5"/>
  <c r="F9" i="5"/>
  <c r="F8" i="5"/>
  <c r="F36" i="4"/>
  <c r="E35" i="4"/>
  <c r="D35" i="4"/>
  <c r="C35" i="4"/>
  <c r="B35" i="4"/>
  <c r="F33" i="4"/>
  <c r="F32" i="4"/>
  <c r="F31" i="4"/>
  <c r="F30" i="4"/>
  <c r="F29" i="4"/>
  <c r="F28" i="4"/>
  <c r="F27" i="4"/>
  <c r="F26" i="4"/>
  <c r="F25" i="4"/>
  <c r="F35" i="4" s="1"/>
  <c r="E24" i="4"/>
  <c r="E37" i="4" s="1"/>
  <c r="D24" i="4"/>
  <c r="D37" i="4" s="1"/>
  <c r="C24" i="4"/>
  <c r="C37" i="4" s="1"/>
  <c r="B24" i="4"/>
  <c r="F22" i="4"/>
  <c r="F21" i="4"/>
  <c r="F20" i="4"/>
  <c r="F19" i="4"/>
  <c r="F18" i="4"/>
  <c r="F17" i="4"/>
  <c r="F16" i="4"/>
  <c r="F15" i="4"/>
  <c r="F14" i="4"/>
  <c r="F13" i="4"/>
  <c r="F12" i="4"/>
  <c r="F11" i="4"/>
  <c r="F10" i="4"/>
  <c r="F9" i="4"/>
  <c r="F8" i="4"/>
  <c r="F36" i="3"/>
  <c r="E35" i="3"/>
  <c r="D35" i="3"/>
  <c r="C35" i="3"/>
  <c r="B35" i="3"/>
  <c r="F33" i="3"/>
  <c r="F32" i="3"/>
  <c r="F31" i="3"/>
  <c r="F30" i="3"/>
  <c r="F29" i="3"/>
  <c r="F28" i="3"/>
  <c r="F27" i="3"/>
  <c r="F26" i="3"/>
  <c r="F25" i="3"/>
  <c r="E24" i="3"/>
  <c r="E37" i="3" s="1"/>
  <c r="D24" i="3"/>
  <c r="D37" i="3" s="1"/>
  <c r="C24" i="3"/>
  <c r="B24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F36" i="2"/>
  <c r="E35" i="2"/>
  <c r="D35" i="2"/>
  <c r="C35" i="2"/>
  <c r="B35" i="2"/>
  <c r="F33" i="2"/>
  <c r="F32" i="2"/>
  <c r="F31" i="2"/>
  <c r="F30" i="2"/>
  <c r="F29" i="2"/>
  <c r="F28" i="2"/>
  <c r="F27" i="2"/>
  <c r="F26" i="2"/>
  <c r="F25" i="2"/>
  <c r="E24" i="2"/>
  <c r="E37" i="2" s="1"/>
  <c r="D24" i="2"/>
  <c r="C24" i="2"/>
  <c r="B24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B37" i="2" l="1"/>
  <c r="F35" i="6"/>
  <c r="E37" i="7"/>
  <c r="D37" i="8"/>
  <c r="F24" i="9"/>
  <c r="C37" i="9"/>
  <c r="B38" i="10"/>
  <c r="F35" i="12"/>
  <c r="F37" i="12" s="1"/>
  <c r="F35" i="11"/>
  <c r="F24" i="2"/>
  <c r="C37" i="2"/>
  <c r="B37" i="3"/>
  <c r="F35" i="7"/>
  <c r="E37" i="8"/>
  <c r="D37" i="9"/>
  <c r="F24" i="10"/>
  <c r="F38" i="10" s="1"/>
  <c r="F35" i="5"/>
  <c r="F24" i="8"/>
  <c r="D37" i="2"/>
  <c r="F24" i="3"/>
  <c r="C37" i="3"/>
  <c r="B37" i="4"/>
  <c r="F35" i="8"/>
  <c r="F37" i="8" s="1"/>
  <c r="E37" i="9"/>
  <c r="F24" i="4"/>
  <c r="F35" i="9"/>
  <c r="F24" i="5"/>
  <c r="F37" i="5" s="1"/>
  <c r="F24" i="11"/>
  <c r="F35" i="2"/>
  <c r="F37" i="2" s="1"/>
  <c r="F35" i="3"/>
  <c r="F37" i="3" s="1"/>
  <c r="F24" i="6"/>
  <c r="F36" i="10"/>
  <c r="F24" i="12"/>
  <c r="F37" i="11"/>
  <c r="F37" i="9"/>
  <c r="F37" i="7"/>
  <c r="F37" i="6"/>
  <c r="F37" i="4"/>
  <c r="C35" i="1" l="1"/>
  <c r="F26" i="1" l="1"/>
  <c r="F27" i="1"/>
  <c r="F28" i="1"/>
  <c r="F29" i="1"/>
  <c r="F30" i="1"/>
  <c r="F31" i="1"/>
  <c r="F32" i="1"/>
  <c r="F33" i="1"/>
  <c r="F25" i="1"/>
  <c r="F9" i="1" l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8" i="1"/>
  <c r="F36" i="1" l="1"/>
  <c r="F35" i="1" l="1"/>
  <c r="C24" i="1" l="1"/>
  <c r="D24" i="1"/>
  <c r="E24" i="1"/>
  <c r="F24" i="1"/>
  <c r="F37" i="1" s="1"/>
  <c r="B24" i="1"/>
  <c r="D35" i="1" l="1"/>
  <c r="E35" i="1"/>
  <c r="B35" i="1" l="1"/>
  <c r="E37" i="1" l="1"/>
  <c r="B37" i="1" l="1"/>
  <c r="D37" i="1"/>
  <c r="C37" i="1"/>
</calcChain>
</file>

<file path=xl/sharedStrings.xml><?xml version="1.0" encoding="utf-8"?>
<sst xmlns="http://schemas.openxmlformats.org/spreadsheetml/2006/main" count="464" uniqueCount="52">
  <si>
    <t>Army</t>
  </si>
  <si>
    <t>Navy</t>
  </si>
  <si>
    <t>Marine Corps</t>
  </si>
  <si>
    <t>Air Force</t>
  </si>
  <si>
    <t>Rank/Grade</t>
  </si>
  <si>
    <t>Active Duty Military Personnel by Rank/Grade</t>
  </si>
  <si>
    <t>GENERAL       -ADMIRAL</t>
  </si>
  <si>
    <t>LT GENERAL    -VICE ADMIRAL</t>
  </si>
  <si>
    <t>MAJ GENERAL   -REAR ADMIRAL(U)</t>
  </si>
  <si>
    <t>BRIG GENERAL  -REAR ADMIRAL(L)</t>
  </si>
  <si>
    <t>COLONEL       -CAPTAIN</t>
  </si>
  <si>
    <t>LIEUTENANT COL-COMMANDER</t>
  </si>
  <si>
    <t>MAJOR         -LT COMMANDER</t>
  </si>
  <si>
    <t>CAPTAIN       -LIEUTENANT</t>
  </si>
  <si>
    <t>Ist LIEUTENANT-LIEUTENANT(JG)</t>
  </si>
  <si>
    <t>2nd LIEUTENANT-ENSIGN</t>
  </si>
  <si>
    <t>CHIEF WARRANT OFFICER W-5</t>
  </si>
  <si>
    <t>CHIEF WARRANT OFFICER W-4</t>
  </si>
  <si>
    <t>CHIEF WARRANT OFFICER W-3</t>
  </si>
  <si>
    <t>CHIEF WARRANT OFFICER W-2</t>
  </si>
  <si>
    <t>WARRANT OFFICER W-1</t>
  </si>
  <si>
    <t>TOTAL OFFICER</t>
  </si>
  <si>
    <t>E-9</t>
  </si>
  <si>
    <t>E-8</t>
  </si>
  <si>
    <t>E-7</t>
  </si>
  <si>
    <t>E-6</t>
  </si>
  <si>
    <t>E-5</t>
  </si>
  <si>
    <t>E-4</t>
  </si>
  <si>
    <t>E-3</t>
  </si>
  <si>
    <t>E-2</t>
  </si>
  <si>
    <t>E-1</t>
  </si>
  <si>
    <t>TOTAL ENLISTED</t>
  </si>
  <si>
    <t>GRAND TOTAL</t>
  </si>
  <si>
    <t>Services</t>
  </si>
  <si>
    <t>Department of Defense</t>
  </si>
  <si>
    <t xml:space="preserve"> </t>
  </si>
  <si>
    <t>CADETS-MIDSHIPMEN</t>
  </si>
  <si>
    <t>Total Services</t>
  </si>
  <si>
    <t xml:space="preserve"> October 31, 2015</t>
  </si>
  <si>
    <t xml:space="preserve"> August 31, 2016</t>
  </si>
  <si>
    <t xml:space="preserve"> September 30, 2016</t>
  </si>
  <si>
    <t xml:space="preserve"> May 31, 2016</t>
  </si>
  <si>
    <t xml:space="preserve"> December 31, 2015</t>
  </si>
  <si>
    <t xml:space="preserve"> November 30, 2015</t>
  </si>
  <si>
    <t xml:space="preserve"> July 31, 2016</t>
  </si>
  <si>
    <t xml:space="preserve"> February 29, 2016</t>
  </si>
  <si>
    <t xml:space="preserve"> March 31, 2016</t>
  </si>
  <si>
    <t xml:space="preserve"> January 31, 2016</t>
  </si>
  <si>
    <t>ENLISTED - UNKNOWN GRADE</t>
  </si>
  <si>
    <t xml:space="preserve"> April 30, 2016</t>
  </si>
  <si>
    <t>ENLISTED UNKNOWN</t>
  </si>
  <si>
    <t xml:space="preserve"> June 30,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</si>
</sst>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3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Tahoma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Courier New"/>
      <family val="3"/>
    </font>
    <font>
      <b/>
      <sz val="10"/>
      <name val="Arial"/>
      <family val="2"/>
    </font>
    <font>
      <b/>
      <sz val="14"/>
      <color theme="1"/>
      <name val="Calibri"/>
      <family val="2"/>
    </font>
    <font>
      <sz val="14"/>
      <color theme="1"/>
      <name val="Calibri"/>
      <family val="2"/>
    </font>
    <font>
      <b/>
      <sz val="11"/>
      <color theme="1"/>
      <name val="Calibri"/>
      <family val="2"/>
    </font>
    <font>
      <b/>
      <sz val="1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</borders>
  <cellStyleXfs count="58">
    <xf numFmtId="0" fontId="0" fillId="0" borderId="0"/>
    <xf numFmtId="0" fontId="3" fillId="0" borderId="0" applyNumberFormat="0" applyFill="0" applyBorder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6" fillId="0" borderId="0" applyNumberFormat="0" applyFill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6" borderId="5" applyNumberFormat="0" applyAlignment="0" applyProtection="0"/>
    <xf numFmtId="0" fontId="11" fillId="7" borderId="6" applyNumberFormat="0" applyAlignment="0" applyProtection="0"/>
    <xf numFmtId="0" fontId="12" fillId="7" borderId="5" applyNumberFormat="0" applyAlignment="0" applyProtection="0"/>
    <xf numFmtId="0" fontId="13" fillId="0" borderId="7" applyNumberFormat="0" applyFill="0" applyAlignment="0" applyProtection="0"/>
    <xf numFmtId="0" fontId="14" fillId="8" borderId="8" applyNumberFormat="0" applyAlignment="0" applyProtection="0"/>
    <xf numFmtId="0" fontId="15" fillId="0" borderId="0" applyNumberFormat="0" applyFill="0" applyBorder="0" applyAlignment="0" applyProtection="0"/>
    <xf numFmtId="0" fontId="2" fillId="9" borderId="9" applyNumberFormat="0" applyFont="0" applyAlignment="0" applyProtection="0"/>
    <xf numFmtId="0" fontId="16" fillId="0" borderId="0" applyNumberFormat="0" applyFill="0" applyBorder="0" applyAlignment="0" applyProtection="0"/>
    <xf numFmtId="0" fontId="1" fillId="0" borderId="10" applyNumberFormat="0" applyFill="0" applyAlignment="0" applyProtection="0"/>
    <xf numFmtId="0" fontId="17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7" fillId="33" borderId="0" applyNumberFormat="0" applyBorder="0" applyAlignment="0" applyProtection="0"/>
    <xf numFmtId="0" fontId="18" fillId="0" borderId="0"/>
    <xf numFmtId="0" fontId="19" fillId="0" borderId="0"/>
    <xf numFmtId="43" fontId="19" fillId="0" borderId="0" applyFont="0" applyFill="0" applyBorder="0" applyAlignment="0" applyProtection="0"/>
    <xf numFmtId="43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20" fillId="0" borderId="0"/>
    <xf numFmtId="0" fontId="21" fillId="0" borderId="0"/>
    <xf numFmtId="9" fontId="19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5" fillId="0" borderId="0"/>
  </cellStyleXfs>
  <cellXfs count="37">
    <xf numFmtId="0" fontId="0" fillId="0" borderId="0" xfId="0"/>
    <xf numFmtId="0" fontId="1" fillId="0" borderId="0" xfId="0" applyFont="1"/>
    <xf numFmtId="3" fontId="0" fillId="0" borderId="1" xfId="0" applyNumberFormat="1" applyBorder="1"/>
    <xf numFmtId="0" fontId="0" fillId="0" borderId="0" xfId="0" applyAlignment="1">
      <alignment vertical="center"/>
    </xf>
    <xf numFmtId="3" fontId="0" fillId="0" borderId="13" xfId="0" applyNumberFormat="1" applyBorder="1"/>
    <xf numFmtId="0" fontId="26" fillId="0" borderId="18" xfId="0" applyFont="1" applyBorder="1"/>
    <xf numFmtId="0" fontId="27" fillId="0" borderId="18" xfId="0" applyFont="1" applyBorder="1"/>
    <xf numFmtId="3" fontId="0" fillId="0" borderId="20" xfId="0" applyNumberFormat="1" applyBorder="1"/>
    <xf numFmtId="3" fontId="0" fillId="0" borderId="17" xfId="0" applyNumberFormat="1" applyBorder="1"/>
    <xf numFmtId="3" fontId="0" fillId="0" borderId="17" xfId="0" applyNumberFormat="1" applyFill="1" applyBorder="1"/>
    <xf numFmtId="0" fontId="30" fillId="0" borderId="19" xfId="0" applyFont="1" applyFill="1" applyBorder="1" applyAlignment="1">
      <alignment horizontal="center"/>
    </xf>
    <xf numFmtId="3" fontId="0" fillId="0" borderId="14" xfId="0" applyNumberFormat="1" applyBorder="1"/>
    <xf numFmtId="3" fontId="0" fillId="0" borderId="16" xfId="0" applyNumberFormat="1" applyBorder="1"/>
    <xf numFmtId="0" fontId="27" fillId="0" borderId="22" xfId="0" applyFont="1" applyBorder="1"/>
    <xf numFmtId="3" fontId="0" fillId="2" borderId="23" xfId="0" applyNumberFormat="1" applyFill="1" applyBorder="1"/>
    <xf numFmtId="3" fontId="0" fillId="2" borderId="22" xfId="0" applyNumberFormat="1" applyFill="1" applyBorder="1"/>
    <xf numFmtId="3" fontId="0" fillId="2" borderId="25" xfId="0" applyNumberFormat="1" applyFill="1" applyBorder="1" applyAlignment="1">
      <alignment vertical="center"/>
    </xf>
    <xf numFmtId="3" fontId="0" fillId="2" borderId="24" xfId="0" applyNumberFormat="1" applyFill="1" applyBorder="1" applyAlignment="1">
      <alignment vertical="center"/>
    </xf>
    <xf numFmtId="3" fontId="0" fillId="0" borderId="15" xfId="0" applyNumberFormat="1" applyBorder="1"/>
    <xf numFmtId="3" fontId="0" fillId="0" borderId="18" xfId="0" applyNumberFormat="1" applyBorder="1"/>
    <xf numFmtId="0" fontId="27" fillId="0" borderId="26" xfId="0" applyFont="1" applyBorder="1"/>
    <xf numFmtId="0" fontId="31" fillId="0" borderId="24" xfId="0" applyFont="1" applyBorder="1"/>
    <xf numFmtId="3" fontId="0" fillId="0" borderId="0" xfId="0" applyNumberFormat="1"/>
    <xf numFmtId="3" fontId="0" fillId="34" borderId="27" xfId="0" applyNumberFormat="1" applyFill="1" applyBorder="1" applyAlignment="1">
      <alignment vertical="center"/>
    </xf>
    <xf numFmtId="0" fontId="27" fillId="0" borderId="24" xfId="0" applyFont="1" applyBorder="1"/>
    <xf numFmtId="0" fontId="28" fillId="0" borderId="1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 wrapText="1"/>
    </xf>
    <xf numFmtId="0" fontId="30" fillId="0" borderId="19" xfId="0" applyFont="1" applyBorder="1" applyAlignment="1">
      <alignment horizontal="center" wrapText="1"/>
    </xf>
    <xf numFmtId="0" fontId="0" fillId="2" borderId="1" xfId="0" applyFont="1" applyFill="1" applyBorder="1" applyAlignment="1"/>
    <xf numFmtId="0" fontId="0" fillId="2" borderId="1" xfId="0" applyFill="1" applyBorder="1" applyAlignment="1"/>
    <xf numFmtId="15" fontId="29" fillId="0" borderId="1" xfId="0" quotePrefix="1" applyNumberFormat="1" applyFont="1" applyBorder="1" applyAlignment="1">
      <alignment horizontal="center"/>
    </xf>
    <xf numFmtId="0" fontId="30" fillId="0" borderId="11" xfId="0" applyFont="1" applyBorder="1" applyAlignment="1">
      <alignment horizontal="center"/>
    </xf>
    <xf numFmtId="0" fontId="30" fillId="0" borderId="12" xfId="0" applyFont="1" applyBorder="1" applyAlignment="1">
      <alignment horizontal="center"/>
    </xf>
    <xf numFmtId="0" fontId="30" fillId="0" borderId="13" xfId="0" applyFont="1" applyBorder="1" applyAlignment="1">
      <alignment horizontal="center"/>
    </xf>
    <xf numFmtId="0" fontId="30" fillId="0" borderId="16" xfId="0" applyFont="1" applyBorder="1" applyAlignment="1">
      <alignment horizontal="center" vertical="center"/>
    </xf>
    <xf numFmtId="0" fontId="30" fillId="0" borderId="21" xfId="0" applyFont="1" applyBorder="1" applyAlignment="1">
      <alignment horizontal="center" vertical="center"/>
    </xf>
  </cellXfs>
  <cellStyles count="58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44"/>
    <cellStyle name="Comma 2 2" xfId="51"/>
    <cellStyle name="Comma 2 3" xfId="53"/>
    <cellStyle name="Comma 3" xfId="45"/>
    <cellStyle name="Comma 3 2" xfId="56"/>
    <cellStyle name="Comma 4" xfId="55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rmal 3" xfId="43"/>
    <cellStyle name="Normal 4" xfId="47"/>
    <cellStyle name="Normal 5" xfId="48"/>
    <cellStyle name="Normal 6" xfId="50"/>
    <cellStyle name="Normal 7" xfId="52"/>
    <cellStyle name="Normal 8" xfId="54"/>
    <cellStyle name="Normal 9" xfId="57"/>
    <cellStyle name="Note" xfId="15" builtinId="10" customBuiltin="1"/>
    <cellStyle name="Output" xfId="10" builtinId="21" customBuiltin="1"/>
    <cellStyle name="Percent 2" xfId="46"/>
    <cellStyle name="Percent 3" xfId="49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F40"/>
  <sheetViews>
    <sheetView tabSelected="1"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5" t="s">
        <v>34</v>
      </c>
      <c r="B1" s="26"/>
      <c r="C1" s="26"/>
      <c r="D1" s="26"/>
      <c r="E1" s="26"/>
      <c r="F1" s="26"/>
    </row>
    <row r="2" spans="1:6" ht="18.5" x14ac:dyDescent="0.45">
      <c r="A2" s="25" t="s">
        <v>5</v>
      </c>
      <c r="B2" s="26"/>
      <c r="C2" s="26"/>
      <c r="D2" s="26"/>
      <c r="E2" s="26"/>
      <c r="F2" s="26"/>
    </row>
    <row r="3" spans="1:6" ht="18.5" x14ac:dyDescent="0.45">
      <c r="A3" s="31" t="s">
        <v>38</v>
      </c>
      <c r="B3" s="26"/>
      <c r="C3" s="26"/>
      <c r="D3" s="26"/>
      <c r="E3" s="26"/>
      <c r="F3" s="26"/>
    </row>
    <row r="4" spans="1:6" ht="18.5" x14ac:dyDescent="0.45">
      <c r="A4" s="26"/>
      <c r="B4" s="26"/>
      <c r="C4" s="26"/>
      <c r="D4" s="26"/>
      <c r="E4" s="26"/>
      <c r="F4" s="26"/>
    </row>
    <row r="5" spans="1:6" x14ac:dyDescent="0.35">
      <c r="A5" s="29"/>
      <c r="B5" s="30"/>
      <c r="C5" s="30"/>
      <c r="D5" s="30"/>
      <c r="E5" s="30"/>
      <c r="F5" s="30"/>
    </row>
    <row r="6" spans="1:6" s="1" customFormat="1" x14ac:dyDescent="0.35">
      <c r="A6" s="35" t="s">
        <v>4</v>
      </c>
      <c r="B6" s="32" t="s">
        <v>33</v>
      </c>
      <c r="C6" s="33"/>
      <c r="D6" s="33"/>
      <c r="E6" s="34"/>
      <c r="F6" s="27" t="s">
        <v>37</v>
      </c>
    </row>
    <row r="7" spans="1:6" ht="15" thickBot="1" x14ac:dyDescent="0.4">
      <c r="A7" s="36"/>
      <c r="B7" s="10" t="s">
        <v>0</v>
      </c>
      <c r="C7" s="10" t="s">
        <v>1</v>
      </c>
      <c r="D7" s="10" t="s">
        <v>2</v>
      </c>
      <c r="E7" s="10" t="s">
        <v>3</v>
      </c>
      <c r="F7" s="28"/>
    </row>
    <row r="8" spans="1:6" ht="15" thickTop="1" x14ac:dyDescent="0.35">
      <c r="A8" s="5" t="s">
        <v>6</v>
      </c>
      <c r="B8" s="7">
        <v>11</v>
      </c>
      <c r="C8" s="8">
        <v>10</v>
      </c>
      <c r="D8" s="8">
        <v>4</v>
      </c>
      <c r="E8" s="8">
        <v>12</v>
      </c>
      <c r="F8" s="9">
        <f>SUM(B8:E8)</f>
        <v>37</v>
      </c>
    </row>
    <row r="9" spans="1:6" x14ac:dyDescent="0.35">
      <c r="A9" s="5" t="s">
        <v>7</v>
      </c>
      <c r="B9" s="4">
        <v>49</v>
      </c>
      <c r="C9" s="2">
        <v>35</v>
      </c>
      <c r="D9" s="2">
        <v>18</v>
      </c>
      <c r="E9" s="2">
        <v>40</v>
      </c>
      <c r="F9" s="9">
        <f t="shared" ref="F9:F22" si="0">SUM(B9:E9)</f>
        <v>142</v>
      </c>
    </row>
    <row r="10" spans="1:6" x14ac:dyDescent="0.35">
      <c r="A10" s="5" t="s">
        <v>8</v>
      </c>
      <c r="B10" s="4">
        <v>124</v>
      </c>
      <c r="C10" s="2">
        <v>61</v>
      </c>
      <c r="D10" s="2">
        <v>26</v>
      </c>
      <c r="E10" s="2">
        <v>96</v>
      </c>
      <c r="F10" s="9">
        <f t="shared" si="0"/>
        <v>307</v>
      </c>
    </row>
    <row r="11" spans="1:6" x14ac:dyDescent="0.35">
      <c r="A11" s="5" t="s">
        <v>9</v>
      </c>
      <c r="B11" s="4">
        <v>131</v>
      </c>
      <c r="C11" s="2">
        <v>108</v>
      </c>
      <c r="D11" s="2">
        <v>33</v>
      </c>
      <c r="E11" s="2">
        <v>140</v>
      </c>
      <c r="F11" s="9">
        <f t="shared" si="0"/>
        <v>412</v>
      </c>
    </row>
    <row r="12" spans="1:6" x14ac:dyDescent="0.35">
      <c r="A12" s="5" t="s">
        <v>10</v>
      </c>
      <c r="B12" s="4">
        <v>4134</v>
      </c>
      <c r="C12" s="2">
        <v>3181</v>
      </c>
      <c r="D12" s="2">
        <v>670</v>
      </c>
      <c r="E12" s="2">
        <v>3198</v>
      </c>
      <c r="F12" s="9">
        <f t="shared" si="0"/>
        <v>11183</v>
      </c>
    </row>
    <row r="13" spans="1:6" x14ac:dyDescent="0.35">
      <c r="A13" s="5" t="s">
        <v>11</v>
      </c>
      <c r="B13" s="4">
        <v>9290</v>
      </c>
      <c r="C13" s="2">
        <v>6681</v>
      </c>
      <c r="D13" s="2">
        <v>1892</v>
      </c>
      <c r="E13" s="2">
        <v>9301</v>
      </c>
      <c r="F13" s="9">
        <f t="shared" si="0"/>
        <v>27164</v>
      </c>
    </row>
    <row r="14" spans="1:6" x14ac:dyDescent="0.35">
      <c r="A14" s="5" t="s">
        <v>12</v>
      </c>
      <c r="B14" s="4">
        <v>16343</v>
      </c>
      <c r="C14" s="2">
        <v>10511</v>
      </c>
      <c r="D14" s="2">
        <v>3793</v>
      </c>
      <c r="E14" s="2">
        <v>12690</v>
      </c>
      <c r="F14" s="9">
        <f t="shared" si="0"/>
        <v>43337</v>
      </c>
    </row>
    <row r="15" spans="1:6" x14ac:dyDescent="0.35">
      <c r="A15" s="5" t="s">
        <v>13</v>
      </c>
      <c r="B15" s="4">
        <v>29209</v>
      </c>
      <c r="C15" s="2">
        <v>18624</v>
      </c>
      <c r="D15" s="2">
        <v>6448</v>
      </c>
      <c r="E15" s="2">
        <v>21331</v>
      </c>
      <c r="F15" s="9">
        <f t="shared" si="0"/>
        <v>75612</v>
      </c>
    </row>
    <row r="16" spans="1:6" x14ac:dyDescent="0.35">
      <c r="A16" s="5" t="s">
        <v>14</v>
      </c>
      <c r="B16" s="4">
        <v>11706</v>
      </c>
      <c r="C16" s="2">
        <v>6308</v>
      </c>
      <c r="D16" s="2">
        <v>3456</v>
      </c>
      <c r="E16" s="2">
        <v>7420</v>
      </c>
      <c r="F16" s="9">
        <f t="shared" si="0"/>
        <v>28890</v>
      </c>
    </row>
    <row r="17" spans="1:6" x14ac:dyDescent="0.35">
      <c r="A17" s="5" t="s">
        <v>15</v>
      </c>
      <c r="B17" s="4">
        <v>8331</v>
      </c>
      <c r="C17" s="2">
        <v>6929</v>
      </c>
      <c r="D17" s="2">
        <v>2301</v>
      </c>
      <c r="E17" s="2">
        <v>6455</v>
      </c>
      <c r="F17" s="9">
        <f t="shared" si="0"/>
        <v>24016</v>
      </c>
    </row>
    <row r="18" spans="1:6" x14ac:dyDescent="0.35">
      <c r="A18" s="5" t="s">
        <v>16</v>
      </c>
      <c r="B18" s="4">
        <v>630</v>
      </c>
      <c r="C18" s="2">
        <v>69</v>
      </c>
      <c r="D18" s="2">
        <v>104</v>
      </c>
      <c r="E18" s="2">
        <v>0</v>
      </c>
      <c r="F18" s="9">
        <f t="shared" si="0"/>
        <v>803</v>
      </c>
    </row>
    <row r="19" spans="1:6" x14ac:dyDescent="0.35">
      <c r="A19" s="5" t="s">
        <v>17</v>
      </c>
      <c r="B19" s="4">
        <v>2085</v>
      </c>
      <c r="C19" s="2">
        <v>395</v>
      </c>
      <c r="D19" s="2">
        <v>280</v>
      </c>
      <c r="E19" s="2">
        <v>0</v>
      </c>
      <c r="F19" s="9">
        <f t="shared" si="0"/>
        <v>2760</v>
      </c>
    </row>
    <row r="20" spans="1:6" x14ac:dyDescent="0.35">
      <c r="A20" s="5" t="s">
        <v>18</v>
      </c>
      <c r="B20" s="4">
        <v>4203</v>
      </c>
      <c r="C20" s="2">
        <v>636</v>
      </c>
      <c r="D20" s="2">
        <v>615</v>
      </c>
      <c r="E20" s="2">
        <v>0</v>
      </c>
      <c r="F20" s="9">
        <f t="shared" si="0"/>
        <v>5454</v>
      </c>
    </row>
    <row r="21" spans="1:6" x14ac:dyDescent="0.35">
      <c r="A21" s="5" t="s">
        <v>19</v>
      </c>
      <c r="B21" s="4">
        <v>6248</v>
      </c>
      <c r="C21" s="2">
        <v>570</v>
      </c>
      <c r="D21" s="2">
        <v>876</v>
      </c>
      <c r="E21" s="2">
        <v>0</v>
      </c>
      <c r="F21" s="9">
        <f t="shared" si="0"/>
        <v>7694</v>
      </c>
    </row>
    <row r="22" spans="1:6" x14ac:dyDescent="0.35">
      <c r="A22" s="5" t="s">
        <v>20</v>
      </c>
      <c r="B22" s="4">
        <v>1842</v>
      </c>
      <c r="C22" s="2">
        <v>0</v>
      </c>
      <c r="D22" s="2">
        <v>188</v>
      </c>
      <c r="E22" s="2">
        <v>0</v>
      </c>
      <c r="F22" s="9">
        <f t="shared" si="0"/>
        <v>2030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94336</v>
      </c>
      <c r="C24" s="14">
        <f>SUM(C8:C23)</f>
        <v>54118</v>
      </c>
      <c r="D24" s="14">
        <f>SUM(D8:D23)</f>
        <v>20704</v>
      </c>
      <c r="E24" s="14">
        <f>SUM(E8:E23)</f>
        <v>60683</v>
      </c>
      <c r="F24" s="14">
        <f>SUM(F8:F23)</f>
        <v>229841</v>
      </c>
    </row>
    <row r="25" spans="1:6" x14ac:dyDescent="0.35">
      <c r="A25" s="5" t="s">
        <v>22</v>
      </c>
      <c r="B25" s="7">
        <v>3396</v>
      </c>
      <c r="C25" s="8">
        <v>2566</v>
      </c>
      <c r="D25" s="8">
        <v>1567</v>
      </c>
      <c r="E25" s="8">
        <v>2418</v>
      </c>
      <c r="F25" s="8">
        <f t="shared" ref="F25:F33" si="1">SUM(B25:E25)</f>
        <v>9947</v>
      </c>
    </row>
    <row r="26" spans="1:6" x14ac:dyDescent="0.35">
      <c r="A26" s="5" t="s">
        <v>23</v>
      </c>
      <c r="B26" s="4">
        <v>11261</v>
      </c>
      <c r="C26" s="2">
        <v>6360</v>
      </c>
      <c r="D26" s="2">
        <v>3786</v>
      </c>
      <c r="E26" s="2">
        <v>4865</v>
      </c>
      <c r="F26" s="8">
        <f t="shared" si="1"/>
        <v>26272</v>
      </c>
    </row>
    <row r="27" spans="1:6" x14ac:dyDescent="0.35">
      <c r="A27" s="5" t="s">
        <v>24</v>
      </c>
      <c r="B27" s="4">
        <v>36537</v>
      </c>
      <c r="C27" s="2">
        <v>21034</v>
      </c>
      <c r="D27" s="2">
        <v>8178</v>
      </c>
      <c r="E27" s="2">
        <v>23880</v>
      </c>
      <c r="F27" s="8">
        <f t="shared" si="1"/>
        <v>89629</v>
      </c>
    </row>
    <row r="28" spans="1:6" x14ac:dyDescent="0.35">
      <c r="A28" s="5" t="s">
        <v>25</v>
      </c>
      <c r="B28" s="4">
        <v>57425</v>
      </c>
      <c r="C28" s="2">
        <v>46750</v>
      </c>
      <c r="D28" s="2">
        <v>13714</v>
      </c>
      <c r="E28" s="2">
        <v>38977</v>
      </c>
      <c r="F28" s="8">
        <f t="shared" si="1"/>
        <v>156866</v>
      </c>
    </row>
    <row r="29" spans="1:6" x14ac:dyDescent="0.35">
      <c r="A29" s="5" t="s">
        <v>26</v>
      </c>
      <c r="B29" s="4">
        <v>68924</v>
      </c>
      <c r="C29" s="2">
        <v>62686</v>
      </c>
      <c r="D29" s="2">
        <v>26027</v>
      </c>
      <c r="E29" s="2">
        <v>59855</v>
      </c>
      <c r="F29" s="8">
        <f t="shared" si="1"/>
        <v>217492</v>
      </c>
    </row>
    <row r="30" spans="1:6" x14ac:dyDescent="0.35">
      <c r="A30" s="5" t="s">
        <v>27</v>
      </c>
      <c r="B30" s="4">
        <v>119222</v>
      </c>
      <c r="C30" s="2">
        <v>57954</v>
      </c>
      <c r="D30" s="2">
        <v>37289</v>
      </c>
      <c r="E30" s="2">
        <v>62143</v>
      </c>
      <c r="F30" s="8">
        <f t="shared" si="1"/>
        <v>276608</v>
      </c>
    </row>
    <row r="31" spans="1:6" x14ac:dyDescent="0.35">
      <c r="A31" s="5" t="s">
        <v>28</v>
      </c>
      <c r="B31" s="4">
        <v>46222</v>
      </c>
      <c r="C31" s="2">
        <v>46407</v>
      </c>
      <c r="D31" s="2">
        <v>42080</v>
      </c>
      <c r="E31" s="2">
        <v>41211</v>
      </c>
      <c r="F31" s="8">
        <f t="shared" si="1"/>
        <v>175920</v>
      </c>
    </row>
    <row r="32" spans="1:6" x14ac:dyDescent="0.35">
      <c r="A32" s="5" t="s">
        <v>29</v>
      </c>
      <c r="B32" s="4">
        <v>25932</v>
      </c>
      <c r="C32" s="2">
        <v>15038</v>
      </c>
      <c r="D32" s="2">
        <v>18965</v>
      </c>
      <c r="E32" s="2">
        <v>4843</v>
      </c>
      <c r="F32" s="8">
        <f t="shared" si="1"/>
        <v>64778</v>
      </c>
    </row>
    <row r="33" spans="1:6" x14ac:dyDescent="0.35">
      <c r="A33" s="5" t="s">
        <v>30</v>
      </c>
      <c r="B33" s="2">
        <v>21027</v>
      </c>
      <c r="C33" s="2">
        <v>10109</v>
      </c>
      <c r="D33" s="2">
        <v>11354</v>
      </c>
      <c r="E33" s="2">
        <v>7675</v>
      </c>
      <c r="F33" s="8">
        <f t="shared" si="1"/>
        <v>50165</v>
      </c>
    </row>
    <row r="34" spans="1:6" s="3" customFormat="1" ht="15" thickBot="1" x14ac:dyDescent="0.4">
      <c r="A34" s="5"/>
      <c r="B34" s="18"/>
      <c r="C34" s="19"/>
      <c r="D34" s="19"/>
      <c r="E34" s="19"/>
      <c r="F34" s="19" t="s">
        <v>35</v>
      </c>
    </row>
    <row r="35" spans="1:6" s="3" customFormat="1" ht="25" customHeight="1" thickBot="1" x14ac:dyDescent="0.4">
      <c r="A35" s="13" t="s">
        <v>31</v>
      </c>
      <c r="B35" s="14">
        <f>SUM(B25:B33)</f>
        <v>389946</v>
      </c>
      <c r="C35" s="14">
        <f>SUM(C25:C33)</f>
        <v>268904</v>
      </c>
      <c r="D35" s="14">
        <f>SUM(D25:D33)</f>
        <v>162960</v>
      </c>
      <c r="E35" s="14">
        <f>SUM(E25:E33)</f>
        <v>245867</v>
      </c>
      <c r="F35" s="15">
        <f>SUM(F25:F33)</f>
        <v>1067677</v>
      </c>
    </row>
    <row r="36" spans="1:6" ht="15" thickBot="1" x14ac:dyDescent="0.4">
      <c r="A36" s="21" t="s">
        <v>36</v>
      </c>
      <c r="B36" s="16">
        <v>4419</v>
      </c>
      <c r="C36" s="17">
        <v>4461</v>
      </c>
      <c r="D36" s="17">
        <v>0</v>
      </c>
      <c r="E36" s="15">
        <v>4023</v>
      </c>
      <c r="F36" s="15">
        <f>SUM(B36:E36)</f>
        <v>12903</v>
      </c>
    </row>
    <row r="37" spans="1:6" ht="30" customHeight="1" thickTop="1" thickBot="1" x14ac:dyDescent="0.4">
      <c r="A37" s="20" t="s">
        <v>32</v>
      </c>
      <c r="B37" s="23">
        <f>SUM(B36,B24,B35)</f>
        <v>488701</v>
      </c>
      <c r="C37" s="23">
        <f>SUM(C36,C24,C35)</f>
        <v>327483</v>
      </c>
      <c r="D37" s="23">
        <f>SUM(D36,D24,D35)</f>
        <v>183664</v>
      </c>
      <c r="E37" s="23">
        <f>SUM(E36,E24,E35)</f>
        <v>310573</v>
      </c>
      <c r="F37" s="23">
        <f>SUM(F36,F24,F35)</f>
        <v>1310421</v>
      </c>
    </row>
    <row r="38" spans="1:6" ht="33" customHeight="1" thickTop="1" x14ac:dyDescent="0.35">
      <c r="B38" s="22"/>
    </row>
    <row r="39" spans="1:6" x14ac:dyDescent="0.35">
      <c r="A39" s="3"/>
    </row>
    <row r="40" spans="1:6" x14ac:dyDescent="0.35">
      <c r="A40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73" orientation="portrait" r:id="rId1"/>
  <ignoredErrors>
    <ignoredError sqref="B35 C35:E35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0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5" t="s">
        <v>34</v>
      </c>
      <c r="B1" s="26"/>
      <c r="C1" s="26"/>
      <c r="D1" s="26"/>
      <c r="E1" s="26"/>
      <c r="F1" s="26"/>
    </row>
    <row r="2" spans="1:6" ht="18.5" x14ac:dyDescent="0.45">
      <c r="A2" s="25" t="s">
        <v>5</v>
      </c>
      <c r="B2" s="26"/>
      <c r="C2" s="26"/>
      <c r="D2" s="26"/>
      <c r="E2" s="26"/>
      <c r="F2" s="26"/>
    </row>
    <row r="3" spans="1:6" ht="18.5" x14ac:dyDescent="0.45">
      <c r="A3" s="31" t="s">
        <v>43</v>
      </c>
      <c r="B3" s="26"/>
      <c r="C3" s="26"/>
      <c r="D3" s="26"/>
      <c r="E3" s="26"/>
      <c r="F3" s="26"/>
    </row>
    <row r="4" spans="1:6" ht="18.5" x14ac:dyDescent="0.45">
      <c r="A4" s="26"/>
      <c r="B4" s="26"/>
      <c r="C4" s="26"/>
      <c r="D4" s="26"/>
      <c r="E4" s="26"/>
      <c r="F4" s="26"/>
    </row>
    <row r="5" spans="1:6" x14ac:dyDescent="0.35">
      <c r="A5" s="29"/>
      <c r="B5" s="30"/>
      <c r="C5" s="30"/>
      <c r="D5" s="30"/>
      <c r="E5" s="30"/>
      <c r="F5" s="30"/>
    </row>
    <row r="6" spans="1:6" s="1" customFormat="1" x14ac:dyDescent="0.35">
      <c r="A6" s="35" t="s">
        <v>4</v>
      </c>
      <c r="B6" s="32" t="s">
        <v>33</v>
      </c>
      <c r="C6" s="33"/>
      <c r="D6" s="33"/>
      <c r="E6" s="34"/>
      <c r="F6" s="27" t="s">
        <v>37</v>
      </c>
    </row>
    <row r="7" spans="1:6" ht="15" thickBot="1" x14ac:dyDescent="0.4">
      <c r="A7" s="36"/>
      <c r="B7" s="10" t="s">
        <v>0</v>
      </c>
      <c r="C7" s="10" t="s">
        <v>1</v>
      </c>
      <c r="D7" s="10" t="s">
        <v>2</v>
      </c>
      <c r="E7" s="10" t="s">
        <v>3</v>
      </c>
      <c r="F7" s="28"/>
    </row>
    <row r="8" spans="1:6" ht="15" thickTop="1" x14ac:dyDescent="0.35">
      <c r="A8" s="5" t="s">
        <v>6</v>
      </c>
      <c r="B8" s="7">
        <v>11</v>
      </c>
      <c r="C8" s="8">
        <v>10</v>
      </c>
      <c r="D8" s="8">
        <v>4</v>
      </c>
      <c r="E8" s="8">
        <v>12</v>
      </c>
      <c r="F8" s="9">
        <f>SUM(B8:E8)</f>
        <v>37</v>
      </c>
    </row>
    <row r="9" spans="1:6" x14ac:dyDescent="0.35">
      <c r="A9" s="5" t="s">
        <v>7</v>
      </c>
      <c r="B9" s="4">
        <v>47</v>
      </c>
      <c r="C9" s="2">
        <v>35</v>
      </c>
      <c r="D9" s="2">
        <v>16</v>
      </c>
      <c r="E9" s="2">
        <v>41</v>
      </c>
      <c r="F9" s="9">
        <f t="shared" ref="F9:F22" si="0">SUM(B9:E9)</f>
        <v>139</v>
      </c>
    </row>
    <row r="10" spans="1:6" x14ac:dyDescent="0.35">
      <c r="A10" s="5" t="s">
        <v>8</v>
      </c>
      <c r="B10" s="4">
        <v>126</v>
      </c>
      <c r="C10" s="2">
        <v>61</v>
      </c>
      <c r="D10" s="2">
        <v>26</v>
      </c>
      <c r="E10" s="2">
        <v>94</v>
      </c>
      <c r="F10" s="9">
        <f t="shared" si="0"/>
        <v>307</v>
      </c>
    </row>
    <row r="11" spans="1:6" x14ac:dyDescent="0.35">
      <c r="A11" s="5" t="s">
        <v>9</v>
      </c>
      <c r="B11" s="4">
        <v>128</v>
      </c>
      <c r="C11" s="2">
        <v>106</v>
      </c>
      <c r="D11" s="2">
        <v>36</v>
      </c>
      <c r="E11" s="2">
        <v>138</v>
      </c>
      <c r="F11" s="9">
        <f t="shared" si="0"/>
        <v>408</v>
      </c>
    </row>
    <row r="12" spans="1:6" x14ac:dyDescent="0.35">
      <c r="A12" s="5" t="s">
        <v>10</v>
      </c>
      <c r="B12" s="4">
        <v>4024</v>
      </c>
      <c r="C12" s="2">
        <v>3156</v>
      </c>
      <c r="D12" s="2">
        <v>655</v>
      </c>
      <c r="E12" s="2">
        <v>3211</v>
      </c>
      <c r="F12" s="9">
        <f t="shared" si="0"/>
        <v>11046</v>
      </c>
    </row>
    <row r="13" spans="1:6" x14ac:dyDescent="0.35">
      <c r="A13" s="5" t="s">
        <v>11</v>
      </c>
      <c r="B13" s="4">
        <v>9218</v>
      </c>
      <c r="C13" s="2">
        <v>6654</v>
      </c>
      <c r="D13" s="2">
        <v>1896</v>
      </c>
      <c r="E13" s="2">
        <v>9309</v>
      </c>
      <c r="F13" s="9">
        <f t="shared" si="0"/>
        <v>27077</v>
      </c>
    </row>
    <row r="14" spans="1:6" x14ac:dyDescent="0.35">
      <c r="A14" s="5" t="s">
        <v>12</v>
      </c>
      <c r="B14" s="4">
        <v>16254</v>
      </c>
      <c r="C14" s="2">
        <v>10521</v>
      </c>
      <c r="D14" s="2">
        <v>3755</v>
      </c>
      <c r="E14" s="2">
        <v>12744</v>
      </c>
      <c r="F14" s="9">
        <f t="shared" si="0"/>
        <v>43274</v>
      </c>
    </row>
    <row r="15" spans="1:6" x14ac:dyDescent="0.35">
      <c r="A15" s="5" t="s">
        <v>13</v>
      </c>
      <c r="B15" s="4">
        <v>29202</v>
      </c>
      <c r="C15" s="2">
        <v>18594</v>
      </c>
      <c r="D15" s="2">
        <v>6537</v>
      </c>
      <c r="E15" s="2">
        <v>21132</v>
      </c>
      <c r="F15" s="9">
        <f t="shared" si="0"/>
        <v>75465</v>
      </c>
    </row>
    <row r="16" spans="1:6" x14ac:dyDescent="0.35">
      <c r="A16" s="5" t="s">
        <v>14</v>
      </c>
      <c r="B16" s="4">
        <v>13574</v>
      </c>
      <c r="C16" s="2">
        <v>6338</v>
      </c>
      <c r="D16" s="2">
        <v>3330</v>
      </c>
      <c r="E16" s="2">
        <v>7385</v>
      </c>
      <c r="F16" s="9">
        <f t="shared" si="0"/>
        <v>30627</v>
      </c>
    </row>
    <row r="17" spans="1:6" x14ac:dyDescent="0.35">
      <c r="A17" s="5" t="s">
        <v>15</v>
      </c>
      <c r="B17" s="4">
        <v>6336</v>
      </c>
      <c r="C17" s="2">
        <v>6876</v>
      </c>
      <c r="D17" s="2">
        <v>2472</v>
      </c>
      <c r="E17" s="2">
        <v>6409</v>
      </c>
      <c r="F17" s="9">
        <f t="shared" si="0"/>
        <v>22093</v>
      </c>
    </row>
    <row r="18" spans="1:6" x14ac:dyDescent="0.35">
      <c r="A18" s="5" t="s">
        <v>16</v>
      </c>
      <c r="B18" s="4">
        <v>631</v>
      </c>
      <c r="C18" s="2">
        <v>67</v>
      </c>
      <c r="D18" s="2">
        <v>103</v>
      </c>
      <c r="E18" s="2">
        <v>0</v>
      </c>
      <c r="F18" s="9">
        <f t="shared" si="0"/>
        <v>801</v>
      </c>
    </row>
    <row r="19" spans="1:6" x14ac:dyDescent="0.35">
      <c r="A19" s="5" t="s">
        <v>17</v>
      </c>
      <c r="B19" s="4">
        <v>2090</v>
      </c>
      <c r="C19" s="2">
        <v>393</v>
      </c>
      <c r="D19" s="2">
        <v>277</v>
      </c>
      <c r="E19" s="2">
        <v>0</v>
      </c>
      <c r="F19" s="9">
        <f t="shared" si="0"/>
        <v>2760</v>
      </c>
    </row>
    <row r="20" spans="1:6" x14ac:dyDescent="0.35">
      <c r="A20" s="5" t="s">
        <v>18</v>
      </c>
      <c r="B20" s="4">
        <v>4208</v>
      </c>
      <c r="C20" s="2">
        <v>634</v>
      </c>
      <c r="D20" s="2">
        <v>611</v>
      </c>
      <c r="E20" s="2">
        <v>0</v>
      </c>
      <c r="F20" s="9">
        <f t="shared" si="0"/>
        <v>5453</v>
      </c>
    </row>
    <row r="21" spans="1:6" x14ac:dyDescent="0.35">
      <c r="A21" s="5" t="s">
        <v>19</v>
      </c>
      <c r="B21" s="4">
        <v>6221</v>
      </c>
      <c r="C21" s="2">
        <v>560</v>
      </c>
      <c r="D21" s="2">
        <v>877</v>
      </c>
      <c r="E21" s="2">
        <v>0</v>
      </c>
      <c r="F21" s="9">
        <f t="shared" si="0"/>
        <v>7658</v>
      </c>
    </row>
    <row r="22" spans="1:6" x14ac:dyDescent="0.35">
      <c r="A22" s="5" t="s">
        <v>20</v>
      </c>
      <c r="B22" s="4">
        <v>1859</v>
      </c>
      <c r="C22" s="2">
        <v>0</v>
      </c>
      <c r="D22" s="2">
        <v>188</v>
      </c>
      <c r="E22" s="2">
        <v>0</v>
      </c>
      <c r="F22" s="9">
        <f t="shared" si="0"/>
        <v>2047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93929</v>
      </c>
      <c r="C24" s="14">
        <f>SUM(C8:C23)</f>
        <v>54005</v>
      </c>
      <c r="D24" s="14">
        <f>SUM(D8:D23)</f>
        <v>20783</v>
      </c>
      <c r="E24" s="14">
        <f>SUM(E8:E23)</f>
        <v>60475</v>
      </c>
      <c r="F24" s="14">
        <f>SUM(F8:F23)</f>
        <v>229192</v>
      </c>
    </row>
    <row r="25" spans="1:6" x14ac:dyDescent="0.35">
      <c r="A25" s="5" t="s">
        <v>22</v>
      </c>
      <c r="B25" s="7">
        <v>3404</v>
      </c>
      <c r="C25" s="8">
        <v>2561</v>
      </c>
      <c r="D25" s="8">
        <v>1553</v>
      </c>
      <c r="E25" s="8">
        <v>2403</v>
      </c>
      <c r="F25" s="8">
        <f t="shared" ref="F25:F33" si="1">SUM(B25:E25)</f>
        <v>9921</v>
      </c>
    </row>
    <row r="26" spans="1:6" x14ac:dyDescent="0.35">
      <c r="A26" s="5" t="s">
        <v>23</v>
      </c>
      <c r="B26" s="4">
        <v>11082</v>
      </c>
      <c r="C26" s="2">
        <v>6378</v>
      </c>
      <c r="D26" s="2">
        <v>3720</v>
      </c>
      <c r="E26" s="2">
        <v>4844</v>
      </c>
      <c r="F26" s="8">
        <f t="shared" si="1"/>
        <v>26024</v>
      </c>
    </row>
    <row r="27" spans="1:6" x14ac:dyDescent="0.35">
      <c r="A27" s="5" t="s">
        <v>24</v>
      </c>
      <c r="B27" s="4">
        <v>36138</v>
      </c>
      <c r="C27" s="2">
        <v>20974</v>
      </c>
      <c r="D27" s="2">
        <v>8393</v>
      </c>
      <c r="E27" s="2">
        <v>24023</v>
      </c>
      <c r="F27" s="8">
        <f t="shared" si="1"/>
        <v>89528</v>
      </c>
    </row>
    <row r="28" spans="1:6" x14ac:dyDescent="0.35">
      <c r="A28" s="5" t="s">
        <v>25</v>
      </c>
      <c r="B28" s="4">
        <v>57008</v>
      </c>
      <c r="C28" s="2">
        <v>46498</v>
      </c>
      <c r="D28" s="2">
        <v>14307</v>
      </c>
      <c r="E28" s="2">
        <v>39082</v>
      </c>
      <c r="F28" s="8">
        <f t="shared" si="1"/>
        <v>156895</v>
      </c>
    </row>
    <row r="29" spans="1:6" x14ac:dyDescent="0.35">
      <c r="A29" s="5" t="s">
        <v>26</v>
      </c>
      <c r="B29" s="4">
        <v>68736</v>
      </c>
      <c r="C29" s="2">
        <v>62511</v>
      </c>
      <c r="D29" s="2">
        <v>25770</v>
      </c>
      <c r="E29" s="2">
        <v>59716</v>
      </c>
      <c r="F29" s="8">
        <f t="shared" si="1"/>
        <v>216733</v>
      </c>
    </row>
    <row r="30" spans="1:6" x14ac:dyDescent="0.35">
      <c r="A30" s="5" t="s">
        <v>27</v>
      </c>
      <c r="B30" s="4">
        <v>119479</v>
      </c>
      <c r="C30" s="2">
        <v>57334</v>
      </c>
      <c r="D30" s="2">
        <v>37455</v>
      </c>
      <c r="E30" s="2">
        <v>61990</v>
      </c>
      <c r="F30" s="8">
        <f t="shared" si="1"/>
        <v>276258</v>
      </c>
    </row>
    <row r="31" spans="1:6" x14ac:dyDescent="0.35">
      <c r="A31" s="5" t="s">
        <v>28</v>
      </c>
      <c r="B31" s="4">
        <v>45992</v>
      </c>
      <c r="C31" s="2">
        <v>47672</v>
      </c>
      <c r="D31" s="2">
        <v>42149</v>
      </c>
      <c r="E31" s="2">
        <v>41042</v>
      </c>
      <c r="F31" s="8">
        <f t="shared" si="1"/>
        <v>176855</v>
      </c>
    </row>
    <row r="32" spans="1:6" x14ac:dyDescent="0.35">
      <c r="A32" s="5" t="s">
        <v>29</v>
      </c>
      <c r="B32" s="4">
        <v>25308</v>
      </c>
      <c r="C32" s="2">
        <v>15402</v>
      </c>
      <c r="D32" s="2">
        <v>18156</v>
      </c>
      <c r="E32" s="2">
        <v>5020</v>
      </c>
      <c r="F32" s="8">
        <f t="shared" si="1"/>
        <v>63886</v>
      </c>
    </row>
    <row r="33" spans="1:6" x14ac:dyDescent="0.35">
      <c r="A33" s="5" t="s">
        <v>30</v>
      </c>
      <c r="B33" s="2">
        <v>21646</v>
      </c>
      <c r="C33" s="2">
        <v>10004</v>
      </c>
      <c r="D33" s="2">
        <v>11311</v>
      </c>
      <c r="E33" s="2">
        <v>8109</v>
      </c>
      <c r="F33" s="8">
        <f t="shared" si="1"/>
        <v>51070</v>
      </c>
    </row>
    <row r="34" spans="1:6" s="3" customFormat="1" ht="15" thickBot="1" x14ac:dyDescent="0.4">
      <c r="A34" s="5"/>
      <c r="B34" s="18"/>
      <c r="C34" s="19"/>
      <c r="D34" s="19"/>
      <c r="E34" s="19"/>
      <c r="F34" s="19" t="s">
        <v>35</v>
      </c>
    </row>
    <row r="35" spans="1:6" s="3" customFormat="1" ht="25" customHeight="1" thickBot="1" x14ac:dyDescent="0.4">
      <c r="A35" s="13" t="s">
        <v>31</v>
      </c>
      <c r="B35" s="14">
        <f>SUM(B25:B33)</f>
        <v>388793</v>
      </c>
      <c r="C35" s="14">
        <f>SUM(C25:C33)</f>
        <v>269334</v>
      </c>
      <c r="D35" s="14">
        <f>SUM(D25:D33)</f>
        <v>162814</v>
      </c>
      <c r="E35" s="14">
        <f>SUM(E25:E33)</f>
        <v>246229</v>
      </c>
      <c r="F35" s="15">
        <f>SUM(F25:F33)</f>
        <v>1067170</v>
      </c>
    </row>
    <row r="36" spans="1:6" ht="15" thickBot="1" x14ac:dyDescent="0.4">
      <c r="A36" s="24" t="s">
        <v>36</v>
      </c>
      <c r="B36" s="16">
        <v>4412</v>
      </c>
      <c r="C36" s="17">
        <v>4454</v>
      </c>
      <c r="D36" s="17">
        <v>0</v>
      </c>
      <c r="E36" s="15">
        <v>4011</v>
      </c>
      <c r="F36" s="15">
        <f>SUM(B36:E36)</f>
        <v>12877</v>
      </c>
    </row>
    <row r="37" spans="1:6" ht="30" customHeight="1" thickTop="1" thickBot="1" x14ac:dyDescent="0.4">
      <c r="A37" s="20" t="s">
        <v>32</v>
      </c>
      <c r="B37" s="23">
        <f>SUM(B36,B24,B35)</f>
        <v>487134</v>
      </c>
      <c r="C37" s="23">
        <f>SUM(C36,C24,C35)</f>
        <v>327793</v>
      </c>
      <c r="D37" s="23">
        <f>SUM(D36,D24,D35)</f>
        <v>183597</v>
      </c>
      <c r="E37" s="23">
        <f>SUM(E36,E24,E35)</f>
        <v>310715</v>
      </c>
      <c r="F37" s="23">
        <f>SUM(F36,F24,F35)</f>
        <v>1309239</v>
      </c>
    </row>
    <row r="38" spans="1:6" ht="33" customHeight="1" thickTop="1" x14ac:dyDescent="0.35">
      <c r="B38" s="22"/>
    </row>
    <row r="39" spans="1:6" x14ac:dyDescent="0.35">
      <c r="A39" s="3"/>
    </row>
    <row r="40" spans="1:6" x14ac:dyDescent="0.35">
      <c r="A40"/>
    </row>
  </sheetData>
  <mergeCells count="8">
    <mergeCell ref="A6:A7"/>
    <mergeCell ref="B6:E6"/>
    <mergeCell ref="F6:F7"/>
    <mergeCell ref="A1:F1"/>
    <mergeCell ref="A2:F2"/>
    <mergeCell ref="A3:F3"/>
    <mergeCell ref="A4:F4"/>
    <mergeCell ref="A5:F5"/>
  </mergeCells>
  <printOptions horizontalCentered="1"/>
  <pageMargins left="0.7" right="0.7" top="0.75" bottom="0.75" header="0.3" footer="0.3"/>
  <pageSetup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0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5" t="s">
        <v>34</v>
      </c>
      <c r="B1" s="26"/>
      <c r="C1" s="26"/>
      <c r="D1" s="26"/>
      <c r="E1" s="26"/>
      <c r="F1" s="26"/>
    </row>
    <row r="2" spans="1:6" ht="18.5" x14ac:dyDescent="0.45">
      <c r="A2" s="25" t="s">
        <v>5</v>
      </c>
      <c r="B2" s="26"/>
      <c r="C2" s="26"/>
      <c r="D2" s="26"/>
      <c r="E2" s="26"/>
      <c r="F2" s="26"/>
    </row>
    <row r="3" spans="1:6" ht="18.5" x14ac:dyDescent="0.45">
      <c r="A3" s="31" t="s">
        <v>42</v>
      </c>
      <c r="B3" s="26"/>
      <c r="C3" s="26"/>
      <c r="D3" s="26"/>
      <c r="E3" s="26"/>
      <c r="F3" s="26"/>
    </row>
    <row r="4" spans="1:6" ht="18.5" x14ac:dyDescent="0.45">
      <c r="A4" s="26"/>
      <c r="B4" s="26"/>
      <c r="C4" s="26"/>
      <c r="D4" s="26"/>
      <c r="E4" s="26"/>
      <c r="F4" s="26"/>
    </row>
    <row r="5" spans="1:6" x14ac:dyDescent="0.35">
      <c r="A5" s="29"/>
      <c r="B5" s="30"/>
      <c r="C5" s="30"/>
      <c r="D5" s="30"/>
      <c r="E5" s="30"/>
      <c r="F5" s="30"/>
    </row>
    <row r="6" spans="1:6" s="1" customFormat="1" x14ac:dyDescent="0.35">
      <c r="A6" s="35" t="s">
        <v>4</v>
      </c>
      <c r="B6" s="32" t="s">
        <v>33</v>
      </c>
      <c r="C6" s="33"/>
      <c r="D6" s="33"/>
      <c r="E6" s="34"/>
      <c r="F6" s="27" t="s">
        <v>37</v>
      </c>
    </row>
    <row r="7" spans="1:6" ht="15" thickBot="1" x14ac:dyDescent="0.4">
      <c r="A7" s="36"/>
      <c r="B7" s="10" t="s">
        <v>0</v>
      </c>
      <c r="C7" s="10" t="s">
        <v>1</v>
      </c>
      <c r="D7" s="10" t="s">
        <v>2</v>
      </c>
      <c r="E7" s="10" t="s">
        <v>3</v>
      </c>
      <c r="F7" s="28"/>
    </row>
    <row r="8" spans="1:6" ht="15" thickTop="1" x14ac:dyDescent="0.35">
      <c r="A8" s="5" t="s">
        <v>6</v>
      </c>
      <c r="B8" s="7">
        <v>11</v>
      </c>
      <c r="C8" s="8">
        <v>10</v>
      </c>
      <c r="D8" s="8">
        <v>4</v>
      </c>
      <c r="E8" s="8">
        <v>12</v>
      </c>
      <c r="F8" s="9">
        <f>SUM(B8:E8)</f>
        <v>37</v>
      </c>
    </row>
    <row r="9" spans="1:6" x14ac:dyDescent="0.35">
      <c r="A9" s="5" t="s">
        <v>7</v>
      </c>
      <c r="B9" s="4">
        <v>47</v>
      </c>
      <c r="C9" s="2">
        <v>36</v>
      </c>
      <c r="D9" s="2">
        <v>17</v>
      </c>
      <c r="E9" s="2">
        <v>41</v>
      </c>
      <c r="F9" s="9">
        <f t="shared" ref="F9:F22" si="0">SUM(B9:E9)</f>
        <v>141</v>
      </c>
    </row>
    <row r="10" spans="1:6" x14ac:dyDescent="0.35">
      <c r="A10" s="5" t="s">
        <v>8</v>
      </c>
      <c r="B10" s="4">
        <v>125</v>
      </c>
      <c r="C10" s="2">
        <v>60</v>
      </c>
      <c r="D10" s="2">
        <v>25</v>
      </c>
      <c r="E10" s="2">
        <v>92</v>
      </c>
      <c r="F10" s="9">
        <f t="shared" si="0"/>
        <v>302</v>
      </c>
    </row>
    <row r="11" spans="1:6" x14ac:dyDescent="0.35">
      <c r="A11" s="5" t="s">
        <v>9</v>
      </c>
      <c r="B11" s="4">
        <v>129</v>
      </c>
      <c r="C11" s="2">
        <v>107</v>
      </c>
      <c r="D11" s="2">
        <v>36</v>
      </c>
      <c r="E11" s="2">
        <v>138</v>
      </c>
      <c r="F11" s="9">
        <f t="shared" si="0"/>
        <v>410</v>
      </c>
    </row>
    <row r="12" spans="1:6" x14ac:dyDescent="0.35">
      <c r="A12" s="5" t="s">
        <v>10</v>
      </c>
      <c r="B12" s="4">
        <v>4006</v>
      </c>
      <c r="C12" s="2">
        <v>3146</v>
      </c>
      <c r="D12" s="2">
        <v>646</v>
      </c>
      <c r="E12" s="2">
        <v>3235</v>
      </c>
      <c r="F12" s="9">
        <f t="shared" si="0"/>
        <v>11033</v>
      </c>
    </row>
    <row r="13" spans="1:6" x14ac:dyDescent="0.35">
      <c r="A13" s="5" t="s">
        <v>11</v>
      </c>
      <c r="B13" s="4">
        <v>9263</v>
      </c>
      <c r="C13" s="2">
        <v>6642</v>
      </c>
      <c r="D13" s="2">
        <v>1895</v>
      </c>
      <c r="E13" s="2">
        <v>9314</v>
      </c>
      <c r="F13" s="9">
        <f t="shared" si="0"/>
        <v>27114</v>
      </c>
    </row>
    <row r="14" spans="1:6" x14ac:dyDescent="0.35">
      <c r="A14" s="5" t="s">
        <v>12</v>
      </c>
      <c r="B14" s="4">
        <v>16139</v>
      </c>
      <c r="C14" s="2">
        <v>10491</v>
      </c>
      <c r="D14" s="2">
        <v>3737</v>
      </c>
      <c r="E14" s="2">
        <v>12604</v>
      </c>
      <c r="F14" s="9">
        <f t="shared" si="0"/>
        <v>42971</v>
      </c>
    </row>
    <row r="15" spans="1:6" x14ac:dyDescent="0.35">
      <c r="A15" s="5" t="s">
        <v>13</v>
      </c>
      <c r="B15" s="4">
        <v>29150</v>
      </c>
      <c r="C15" s="2">
        <v>18492</v>
      </c>
      <c r="D15" s="2">
        <v>6619</v>
      </c>
      <c r="E15" s="2">
        <v>20951</v>
      </c>
      <c r="F15" s="9">
        <f t="shared" si="0"/>
        <v>75212</v>
      </c>
    </row>
    <row r="16" spans="1:6" x14ac:dyDescent="0.35">
      <c r="A16" s="5" t="s">
        <v>14</v>
      </c>
      <c r="B16" s="4">
        <v>13362</v>
      </c>
      <c r="C16" s="2">
        <v>6372</v>
      </c>
      <c r="D16" s="2">
        <v>3354</v>
      </c>
      <c r="E16" s="2">
        <v>7407</v>
      </c>
      <c r="F16" s="9">
        <f t="shared" si="0"/>
        <v>30495</v>
      </c>
    </row>
    <row r="17" spans="1:6" x14ac:dyDescent="0.35">
      <c r="A17" s="5" t="s">
        <v>15</v>
      </c>
      <c r="B17" s="4">
        <v>6354</v>
      </c>
      <c r="C17" s="2">
        <v>6976</v>
      </c>
      <c r="D17" s="2">
        <v>2313</v>
      </c>
      <c r="E17" s="2">
        <v>6512</v>
      </c>
      <c r="F17" s="9">
        <f t="shared" si="0"/>
        <v>22155</v>
      </c>
    </row>
    <row r="18" spans="1:6" x14ac:dyDescent="0.35">
      <c r="A18" s="5" t="s">
        <v>16</v>
      </c>
      <c r="B18" s="4">
        <v>633</v>
      </c>
      <c r="C18" s="2">
        <v>67</v>
      </c>
      <c r="D18" s="2">
        <v>104</v>
      </c>
      <c r="E18" s="2">
        <v>0</v>
      </c>
      <c r="F18" s="9">
        <f t="shared" si="0"/>
        <v>804</v>
      </c>
    </row>
    <row r="19" spans="1:6" x14ac:dyDescent="0.35">
      <c r="A19" s="5" t="s">
        <v>17</v>
      </c>
      <c r="B19" s="4">
        <v>2087</v>
      </c>
      <c r="C19" s="2">
        <v>397</v>
      </c>
      <c r="D19" s="2">
        <v>291</v>
      </c>
      <c r="E19" s="2">
        <v>0</v>
      </c>
      <c r="F19" s="9">
        <f t="shared" si="0"/>
        <v>2775</v>
      </c>
    </row>
    <row r="20" spans="1:6" x14ac:dyDescent="0.35">
      <c r="A20" s="5" t="s">
        <v>18</v>
      </c>
      <c r="B20" s="4">
        <v>4215</v>
      </c>
      <c r="C20" s="2">
        <v>631</v>
      </c>
      <c r="D20" s="2">
        <v>662</v>
      </c>
      <c r="E20" s="2">
        <v>0</v>
      </c>
      <c r="F20" s="9">
        <f t="shared" si="0"/>
        <v>5508</v>
      </c>
    </row>
    <row r="21" spans="1:6" x14ac:dyDescent="0.35">
      <c r="A21" s="5" t="s">
        <v>19</v>
      </c>
      <c r="B21" s="4">
        <v>6249</v>
      </c>
      <c r="C21" s="2">
        <v>573</v>
      </c>
      <c r="D21" s="2">
        <v>795</v>
      </c>
      <c r="E21" s="2">
        <v>0</v>
      </c>
      <c r="F21" s="9">
        <f t="shared" si="0"/>
        <v>7617</v>
      </c>
    </row>
    <row r="22" spans="1:6" x14ac:dyDescent="0.35">
      <c r="A22" s="5" t="s">
        <v>20</v>
      </c>
      <c r="B22" s="4">
        <v>1814</v>
      </c>
      <c r="C22" s="2">
        <v>0</v>
      </c>
      <c r="D22" s="2">
        <v>188</v>
      </c>
      <c r="E22" s="2">
        <v>0</v>
      </c>
      <c r="F22" s="9">
        <f t="shared" si="0"/>
        <v>2002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93584</v>
      </c>
      <c r="C24" s="14">
        <f>SUM(C8:C23)</f>
        <v>54000</v>
      </c>
      <c r="D24" s="14">
        <f>SUM(D8:D23)</f>
        <v>20686</v>
      </c>
      <c r="E24" s="14">
        <f>SUM(E8:E23)</f>
        <v>60306</v>
      </c>
      <c r="F24" s="14">
        <f>SUM(F8:F23)</f>
        <v>228576</v>
      </c>
    </row>
    <row r="25" spans="1:6" x14ac:dyDescent="0.35">
      <c r="A25" s="5" t="s">
        <v>22</v>
      </c>
      <c r="B25" s="7">
        <v>3430</v>
      </c>
      <c r="C25" s="8">
        <v>2565</v>
      </c>
      <c r="D25" s="8">
        <v>1564</v>
      </c>
      <c r="E25" s="8">
        <v>2407</v>
      </c>
      <c r="F25" s="8">
        <f t="shared" ref="F25:F33" si="1">SUM(B25:E25)</f>
        <v>9966</v>
      </c>
    </row>
    <row r="26" spans="1:6" x14ac:dyDescent="0.35">
      <c r="A26" s="5" t="s">
        <v>23</v>
      </c>
      <c r="B26" s="4">
        <v>10923</v>
      </c>
      <c r="C26" s="2">
        <v>6396</v>
      </c>
      <c r="D26" s="2">
        <v>3652</v>
      </c>
      <c r="E26" s="2">
        <v>4846</v>
      </c>
      <c r="F26" s="8">
        <f t="shared" si="1"/>
        <v>25817</v>
      </c>
    </row>
    <row r="27" spans="1:6" x14ac:dyDescent="0.35">
      <c r="A27" s="5" t="s">
        <v>24</v>
      </c>
      <c r="B27" s="4">
        <v>35903</v>
      </c>
      <c r="C27" s="2">
        <v>20941</v>
      </c>
      <c r="D27" s="2">
        <v>8458</v>
      </c>
      <c r="E27" s="2">
        <v>24175</v>
      </c>
      <c r="F27" s="8">
        <f t="shared" si="1"/>
        <v>89477</v>
      </c>
    </row>
    <row r="28" spans="1:6" x14ac:dyDescent="0.35">
      <c r="A28" s="5" t="s">
        <v>25</v>
      </c>
      <c r="B28" s="4">
        <v>56741</v>
      </c>
      <c r="C28" s="2">
        <v>48934</v>
      </c>
      <c r="D28" s="2">
        <v>15052</v>
      </c>
      <c r="E28" s="2">
        <v>39187</v>
      </c>
      <c r="F28" s="8">
        <f t="shared" si="1"/>
        <v>159914</v>
      </c>
    </row>
    <row r="29" spans="1:6" x14ac:dyDescent="0.35">
      <c r="A29" s="5" t="s">
        <v>26</v>
      </c>
      <c r="B29" s="4">
        <v>68339</v>
      </c>
      <c r="C29" s="2">
        <v>64756</v>
      </c>
      <c r="D29" s="2">
        <v>25317</v>
      </c>
      <c r="E29" s="2">
        <v>59454</v>
      </c>
      <c r="F29" s="8">
        <f t="shared" si="1"/>
        <v>217866</v>
      </c>
    </row>
    <row r="30" spans="1:6" x14ac:dyDescent="0.35">
      <c r="A30" s="5" t="s">
        <v>27</v>
      </c>
      <c r="B30" s="4">
        <v>118601</v>
      </c>
      <c r="C30" s="2">
        <v>51643</v>
      </c>
      <c r="D30" s="2">
        <v>37601</v>
      </c>
      <c r="E30" s="2">
        <v>61619</v>
      </c>
      <c r="F30" s="8">
        <f t="shared" si="1"/>
        <v>269464</v>
      </c>
    </row>
    <row r="31" spans="1:6" x14ac:dyDescent="0.35">
      <c r="A31" s="5" t="s">
        <v>28</v>
      </c>
      <c r="B31" s="4">
        <v>45159</v>
      </c>
      <c r="C31" s="2">
        <v>49009</v>
      </c>
      <c r="D31" s="2">
        <v>41788</v>
      </c>
      <c r="E31" s="2">
        <v>41005</v>
      </c>
      <c r="F31" s="8">
        <f t="shared" si="1"/>
        <v>176961</v>
      </c>
    </row>
    <row r="32" spans="1:6" x14ac:dyDescent="0.35">
      <c r="A32" s="5" t="s">
        <v>29</v>
      </c>
      <c r="B32" s="4">
        <v>26029</v>
      </c>
      <c r="C32" s="2">
        <v>15636</v>
      </c>
      <c r="D32" s="2">
        <v>18854</v>
      </c>
      <c r="E32" s="2">
        <v>5317</v>
      </c>
      <c r="F32" s="8">
        <f t="shared" si="1"/>
        <v>65836</v>
      </c>
    </row>
    <row r="33" spans="1:6" x14ac:dyDescent="0.35">
      <c r="A33" s="5" t="s">
        <v>30</v>
      </c>
      <c r="B33" s="2">
        <v>19176</v>
      </c>
      <c r="C33" s="2">
        <v>9835</v>
      </c>
      <c r="D33" s="2">
        <v>10225</v>
      </c>
      <c r="E33" s="2">
        <v>8685</v>
      </c>
      <c r="F33" s="8">
        <f t="shared" si="1"/>
        <v>47921</v>
      </c>
    </row>
    <row r="34" spans="1:6" s="3" customFormat="1" ht="15" thickBot="1" x14ac:dyDescent="0.4">
      <c r="A34" s="5"/>
      <c r="B34" s="18"/>
      <c r="C34" s="19"/>
      <c r="D34" s="19"/>
      <c r="E34" s="19"/>
      <c r="F34" s="19" t="s">
        <v>35</v>
      </c>
    </row>
    <row r="35" spans="1:6" s="3" customFormat="1" ht="25" customHeight="1" thickBot="1" x14ac:dyDescent="0.4">
      <c r="A35" s="13" t="s">
        <v>31</v>
      </c>
      <c r="B35" s="14">
        <f>SUM(B25:B33)</f>
        <v>384301</v>
      </c>
      <c r="C35" s="14">
        <f>SUM(C25:C33)</f>
        <v>269715</v>
      </c>
      <c r="D35" s="14">
        <f>SUM(D25:D33)</f>
        <v>162511</v>
      </c>
      <c r="E35" s="14">
        <f>SUM(E25:E33)</f>
        <v>246695</v>
      </c>
      <c r="F35" s="15">
        <f>SUM(F25:F33)</f>
        <v>1063222</v>
      </c>
    </row>
    <row r="36" spans="1:6" ht="15" thickBot="1" x14ac:dyDescent="0.4">
      <c r="A36" s="24" t="s">
        <v>36</v>
      </c>
      <c r="B36" s="16">
        <v>4379</v>
      </c>
      <c r="C36" s="17">
        <v>4447</v>
      </c>
      <c r="D36" s="17">
        <v>0</v>
      </c>
      <c r="E36" s="15">
        <v>3995</v>
      </c>
      <c r="F36" s="15">
        <f>SUM(B36:E36)</f>
        <v>12821</v>
      </c>
    </row>
    <row r="37" spans="1:6" ht="30" customHeight="1" thickTop="1" thickBot="1" x14ac:dyDescent="0.4">
      <c r="A37" s="20" t="s">
        <v>32</v>
      </c>
      <c r="B37" s="23">
        <f>SUM(B36,B24,B35)</f>
        <v>482264</v>
      </c>
      <c r="C37" s="23">
        <f>SUM(C36,C24,C35)</f>
        <v>328162</v>
      </c>
      <c r="D37" s="23">
        <f>SUM(D36,D24,D35)</f>
        <v>183197</v>
      </c>
      <c r="E37" s="23">
        <f>SUM(E36,E24,E35)</f>
        <v>310996</v>
      </c>
      <c r="F37" s="23">
        <f>SUM(F36,F24,F35)</f>
        <v>1304619</v>
      </c>
    </row>
    <row r="38" spans="1:6" ht="33" customHeight="1" thickTop="1" x14ac:dyDescent="0.35">
      <c r="B38" s="22"/>
    </row>
    <row r="39" spans="1:6" x14ac:dyDescent="0.35">
      <c r="A39" s="3"/>
    </row>
    <row r="40" spans="1:6" x14ac:dyDescent="0.35">
      <c r="A40"/>
    </row>
  </sheetData>
  <mergeCells count="8">
    <mergeCell ref="A6:A7"/>
    <mergeCell ref="B6:E6"/>
    <mergeCell ref="F6:F7"/>
    <mergeCell ref="A1:F1"/>
    <mergeCell ref="A2:F2"/>
    <mergeCell ref="A3:F3"/>
    <mergeCell ref="A4:F4"/>
    <mergeCell ref="A5:F5"/>
  </mergeCells>
  <printOptions horizontalCentered="1"/>
  <pageMargins left="0.7" right="0.7" top="0.75" bottom="0.75" header="0.3" footer="0.3"/>
  <pageSetup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1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5" t="s">
        <v>34</v>
      </c>
      <c r="B1" s="26"/>
      <c r="C1" s="26"/>
      <c r="D1" s="26"/>
      <c r="E1" s="26"/>
      <c r="F1" s="26"/>
    </row>
    <row r="2" spans="1:6" ht="18.5" x14ac:dyDescent="0.45">
      <c r="A2" s="25" t="s">
        <v>5</v>
      </c>
      <c r="B2" s="26"/>
      <c r="C2" s="26"/>
      <c r="D2" s="26"/>
      <c r="E2" s="26"/>
      <c r="F2" s="26"/>
    </row>
    <row r="3" spans="1:6" ht="18.5" x14ac:dyDescent="0.45">
      <c r="A3" s="31" t="s">
        <v>47</v>
      </c>
      <c r="B3" s="26"/>
      <c r="C3" s="26"/>
      <c r="D3" s="26"/>
      <c r="E3" s="26"/>
      <c r="F3" s="26"/>
    </row>
    <row r="4" spans="1:6" ht="18.5" x14ac:dyDescent="0.45">
      <c r="A4" s="26"/>
      <c r="B4" s="26"/>
      <c r="C4" s="26"/>
      <c r="D4" s="26"/>
      <c r="E4" s="26"/>
      <c r="F4" s="26"/>
    </row>
    <row r="5" spans="1:6" x14ac:dyDescent="0.35">
      <c r="A5" s="29"/>
      <c r="B5" s="30"/>
      <c r="C5" s="30"/>
      <c r="D5" s="30"/>
      <c r="E5" s="30"/>
      <c r="F5" s="30"/>
    </row>
    <row r="6" spans="1:6" s="1" customFormat="1" x14ac:dyDescent="0.35">
      <c r="A6" s="35" t="s">
        <v>4</v>
      </c>
      <c r="B6" s="32" t="s">
        <v>33</v>
      </c>
      <c r="C6" s="33"/>
      <c r="D6" s="33"/>
      <c r="E6" s="34"/>
      <c r="F6" s="27" t="s">
        <v>37</v>
      </c>
    </row>
    <row r="7" spans="1:6" ht="15" thickBot="1" x14ac:dyDescent="0.4">
      <c r="A7" s="36"/>
      <c r="B7" s="10" t="s">
        <v>0</v>
      </c>
      <c r="C7" s="10" t="s">
        <v>1</v>
      </c>
      <c r="D7" s="10" t="s">
        <v>2</v>
      </c>
      <c r="E7" s="10" t="s">
        <v>3</v>
      </c>
      <c r="F7" s="28"/>
    </row>
    <row r="8" spans="1:6" ht="15" thickTop="1" x14ac:dyDescent="0.35">
      <c r="A8" s="5" t="s">
        <v>6</v>
      </c>
      <c r="B8" s="7">
        <v>11</v>
      </c>
      <c r="C8" s="8">
        <v>11</v>
      </c>
      <c r="D8" s="8">
        <v>4</v>
      </c>
      <c r="E8" s="8">
        <v>12</v>
      </c>
      <c r="F8" s="9">
        <f>SUM(B8:E8)</f>
        <v>38</v>
      </c>
    </row>
    <row r="9" spans="1:6" x14ac:dyDescent="0.35">
      <c r="A9" s="5" t="s">
        <v>7</v>
      </c>
      <c r="B9" s="4">
        <v>47</v>
      </c>
      <c r="C9" s="2">
        <v>34</v>
      </c>
      <c r="D9" s="2">
        <v>17</v>
      </c>
      <c r="E9" s="2">
        <v>41</v>
      </c>
      <c r="F9" s="9">
        <f t="shared" ref="F9:F22" si="0">SUM(B9:E9)</f>
        <v>139</v>
      </c>
    </row>
    <row r="10" spans="1:6" x14ac:dyDescent="0.35">
      <c r="A10" s="5" t="s">
        <v>8</v>
      </c>
      <c r="B10" s="4">
        <v>123</v>
      </c>
      <c r="C10" s="2">
        <v>59</v>
      </c>
      <c r="D10" s="2">
        <v>25</v>
      </c>
      <c r="E10" s="2">
        <v>91</v>
      </c>
      <c r="F10" s="9">
        <f t="shared" si="0"/>
        <v>298</v>
      </c>
    </row>
    <row r="11" spans="1:6" x14ac:dyDescent="0.35">
      <c r="A11" s="5" t="s">
        <v>9</v>
      </c>
      <c r="B11" s="4">
        <v>129</v>
      </c>
      <c r="C11" s="2">
        <v>107</v>
      </c>
      <c r="D11" s="2">
        <v>37</v>
      </c>
      <c r="E11" s="2">
        <v>139</v>
      </c>
      <c r="F11" s="9">
        <f t="shared" si="0"/>
        <v>412</v>
      </c>
    </row>
    <row r="12" spans="1:6" x14ac:dyDescent="0.35">
      <c r="A12" s="5" t="s">
        <v>10</v>
      </c>
      <c r="B12" s="4">
        <v>4068</v>
      </c>
      <c r="C12" s="2">
        <v>3135</v>
      </c>
      <c r="D12" s="2">
        <v>641</v>
      </c>
      <c r="E12" s="2">
        <v>3244</v>
      </c>
      <c r="F12" s="9">
        <f t="shared" si="0"/>
        <v>11088</v>
      </c>
    </row>
    <row r="13" spans="1:6" x14ac:dyDescent="0.35">
      <c r="A13" s="5" t="s">
        <v>11</v>
      </c>
      <c r="B13" s="4">
        <v>9234</v>
      </c>
      <c r="C13" s="2">
        <v>6624</v>
      </c>
      <c r="D13" s="2">
        <v>1893</v>
      </c>
      <c r="E13" s="2">
        <v>9339</v>
      </c>
      <c r="F13" s="9">
        <f t="shared" si="0"/>
        <v>27090</v>
      </c>
    </row>
    <row r="14" spans="1:6" x14ac:dyDescent="0.35">
      <c r="A14" s="5" t="s">
        <v>12</v>
      </c>
      <c r="B14" s="4">
        <v>15856</v>
      </c>
      <c r="C14" s="2">
        <v>10469</v>
      </c>
      <c r="D14" s="2">
        <v>3711</v>
      </c>
      <c r="E14" s="2">
        <v>12664</v>
      </c>
      <c r="F14" s="9">
        <f t="shared" si="0"/>
        <v>42700</v>
      </c>
    </row>
    <row r="15" spans="1:6" x14ac:dyDescent="0.35">
      <c r="A15" s="5" t="s">
        <v>13</v>
      </c>
      <c r="B15" s="4">
        <v>29094</v>
      </c>
      <c r="C15" s="2">
        <v>18496</v>
      </c>
      <c r="D15" s="2">
        <v>6632</v>
      </c>
      <c r="E15" s="2">
        <v>20773</v>
      </c>
      <c r="F15" s="9">
        <f t="shared" si="0"/>
        <v>74995</v>
      </c>
    </row>
    <row r="16" spans="1:6" x14ac:dyDescent="0.35">
      <c r="A16" s="5" t="s">
        <v>14</v>
      </c>
      <c r="B16" s="4">
        <v>13117</v>
      </c>
      <c r="C16" s="2">
        <v>6458</v>
      </c>
      <c r="D16" s="2">
        <v>3335</v>
      </c>
      <c r="E16" s="2">
        <v>7395</v>
      </c>
      <c r="F16" s="9">
        <f t="shared" si="0"/>
        <v>30305</v>
      </c>
    </row>
    <row r="17" spans="1:6" x14ac:dyDescent="0.35">
      <c r="A17" s="5" t="s">
        <v>15</v>
      </c>
      <c r="B17" s="4">
        <v>6629</v>
      </c>
      <c r="C17" s="2">
        <v>6805</v>
      </c>
      <c r="D17" s="2">
        <v>2334</v>
      </c>
      <c r="E17" s="2">
        <v>6537</v>
      </c>
      <c r="F17" s="9">
        <f t="shared" si="0"/>
        <v>22305</v>
      </c>
    </row>
    <row r="18" spans="1:6" x14ac:dyDescent="0.35">
      <c r="A18" s="5" t="s">
        <v>16</v>
      </c>
      <c r="B18" s="4">
        <v>627</v>
      </c>
      <c r="C18" s="2">
        <v>68</v>
      </c>
      <c r="D18" s="2">
        <v>104</v>
      </c>
      <c r="E18" s="2">
        <v>0</v>
      </c>
      <c r="F18" s="9">
        <f t="shared" si="0"/>
        <v>799</v>
      </c>
    </row>
    <row r="19" spans="1:6" x14ac:dyDescent="0.35">
      <c r="A19" s="5" t="s">
        <v>17</v>
      </c>
      <c r="B19" s="4">
        <v>2070</v>
      </c>
      <c r="C19" s="2">
        <v>397</v>
      </c>
      <c r="D19" s="2">
        <v>288</v>
      </c>
      <c r="E19" s="2">
        <v>0</v>
      </c>
      <c r="F19" s="9">
        <f t="shared" si="0"/>
        <v>2755</v>
      </c>
    </row>
    <row r="20" spans="1:6" x14ac:dyDescent="0.35">
      <c r="A20" s="5" t="s">
        <v>18</v>
      </c>
      <c r="B20" s="4">
        <v>4218</v>
      </c>
      <c r="C20" s="2">
        <v>621</v>
      </c>
      <c r="D20" s="2">
        <v>659</v>
      </c>
      <c r="E20" s="2">
        <v>0</v>
      </c>
      <c r="F20" s="9">
        <f t="shared" si="0"/>
        <v>5498</v>
      </c>
    </row>
    <row r="21" spans="1:6" x14ac:dyDescent="0.35">
      <c r="A21" s="5" t="s">
        <v>19</v>
      </c>
      <c r="B21" s="4">
        <v>6156</v>
      </c>
      <c r="C21" s="2">
        <v>573</v>
      </c>
      <c r="D21" s="2">
        <v>781</v>
      </c>
      <c r="E21" s="2">
        <v>0</v>
      </c>
      <c r="F21" s="9">
        <f t="shared" si="0"/>
        <v>7510</v>
      </c>
    </row>
    <row r="22" spans="1:6" x14ac:dyDescent="0.35">
      <c r="A22" s="5" t="s">
        <v>20</v>
      </c>
      <c r="B22" s="4">
        <v>1838</v>
      </c>
      <c r="C22" s="2">
        <v>0</v>
      </c>
      <c r="D22" s="2">
        <v>189</v>
      </c>
      <c r="E22" s="2">
        <v>0</v>
      </c>
      <c r="F22" s="9">
        <f t="shared" si="0"/>
        <v>2027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93217</v>
      </c>
      <c r="C24" s="14">
        <f>SUM(C8:C23)</f>
        <v>53857</v>
      </c>
      <c r="D24" s="14">
        <f>SUM(D8:D23)</f>
        <v>20650</v>
      </c>
      <c r="E24" s="14">
        <f>SUM(E8:E23)</f>
        <v>60235</v>
      </c>
      <c r="F24" s="14">
        <f>SUM(F8:F23)</f>
        <v>227959</v>
      </c>
    </row>
    <row r="25" spans="1:6" x14ac:dyDescent="0.35">
      <c r="A25" s="5" t="s">
        <v>22</v>
      </c>
      <c r="B25" s="7">
        <v>3370</v>
      </c>
      <c r="C25" s="8">
        <v>2568</v>
      </c>
      <c r="D25" s="8">
        <v>1566</v>
      </c>
      <c r="E25" s="8">
        <v>2412</v>
      </c>
      <c r="F25" s="8">
        <f t="shared" ref="F25:F34" si="1">SUM(B25:E25)</f>
        <v>9916</v>
      </c>
    </row>
    <row r="26" spans="1:6" x14ac:dyDescent="0.35">
      <c r="A26" s="5" t="s">
        <v>23</v>
      </c>
      <c r="B26" s="4">
        <v>10826</v>
      </c>
      <c r="C26" s="2">
        <v>6419</v>
      </c>
      <c r="D26" s="2">
        <v>3799</v>
      </c>
      <c r="E26" s="2">
        <v>4835</v>
      </c>
      <c r="F26" s="8">
        <f t="shared" si="1"/>
        <v>25879</v>
      </c>
    </row>
    <row r="27" spans="1:6" x14ac:dyDescent="0.35">
      <c r="A27" s="5" t="s">
        <v>24</v>
      </c>
      <c r="B27" s="4">
        <v>35680</v>
      </c>
      <c r="C27" s="2">
        <v>20873</v>
      </c>
      <c r="D27" s="2">
        <v>8319</v>
      </c>
      <c r="E27" s="2">
        <v>24307</v>
      </c>
      <c r="F27" s="8">
        <f t="shared" si="1"/>
        <v>89179</v>
      </c>
    </row>
    <row r="28" spans="1:6" x14ac:dyDescent="0.35">
      <c r="A28" s="5" t="s">
        <v>25</v>
      </c>
      <c r="B28" s="4">
        <v>56266</v>
      </c>
      <c r="C28" s="2">
        <v>48571</v>
      </c>
      <c r="D28" s="2">
        <v>15151</v>
      </c>
      <c r="E28" s="2">
        <v>39321</v>
      </c>
      <c r="F28" s="8">
        <f t="shared" si="1"/>
        <v>159309</v>
      </c>
    </row>
    <row r="29" spans="1:6" x14ac:dyDescent="0.35">
      <c r="A29" s="5" t="s">
        <v>26</v>
      </c>
      <c r="B29" s="4">
        <v>67621</v>
      </c>
      <c r="C29" s="2">
        <v>64600</v>
      </c>
      <c r="D29" s="2">
        <v>25853</v>
      </c>
      <c r="E29" s="2">
        <v>59337</v>
      </c>
      <c r="F29" s="8">
        <f t="shared" si="1"/>
        <v>217411</v>
      </c>
    </row>
    <row r="30" spans="1:6" x14ac:dyDescent="0.35">
      <c r="A30" s="5" t="s">
        <v>27</v>
      </c>
      <c r="B30" s="4">
        <v>119182</v>
      </c>
      <c r="C30" s="2">
        <v>51464</v>
      </c>
      <c r="D30" s="2">
        <v>37275</v>
      </c>
      <c r="E30" s="2">
        <v>61271</v>
      </c>
      <c r="F30" s="8">
        <f t="shared" si="1"/>
        <v>269192</v>
      </c>
    </row>
    <row r="31" spans="1:6" x14ac:dyDescent="0.35">
      <c r="A31" s="5" t="s">
        <v>28</v>
      </c>
      <c r="B31" s="4">
        <v>45682</v>
      </c>
      <c r="C31" s="2">
        <v>50677</v>
      </c>
      <c r="D31" s="2">
        <v>41228</v>
      </c>
      <c r="E31" s="2">
        <v>41561</v>
      </c>
      <c r="F31" s="8">
        <f t="shared" si="1"/>
        <v>179148</v>
      </c>
    </row>
    <row r="32" spans="1:6" x14ac:dyDescent="0.35">
      <c r="A32" s="5" t="s">
        <v>29</v>
      </c>
      <c r="B32" s="4">
        <v>26677</v>
      </c>
      <c r="C32" s="2">
        <v>15336</v>
      </c>
      <c r="D32" s="2">
        <v>20665</v>
      </c>
      <c r="E32" s="2">
        <v>5513</v>
      </c>
      <c r="F32" s="8">
        <f t="shared" si="1"/>
        <v>68191</v>
      </c>
    </row>
    <row r="33" spans="1:6" x14ac:dyDescent="0.35">
      <c r="A33" s="5" t="s">
        <v>30</v>
      </c>
      <c r="B33" s="2">
        <v>19929</v>
      </c>
      <c r="C33" s="2">
        <v>9865</v>
      </c>
      <c r="D33" s="2">
        <v>9908</v>
      </c>
      <c r="E33" s="2">
        <v>8805</v>
      </c>
      <c r="F33" s="8">
        <f t="shared" si="1"/>
        <v>48507</v>
      </c>
    </row>
    <row r="34" spans="1:6" x14ac:dyDescent="0.35">
      <c r="A34" s="5" t="s">
        <v>48</v>
      </c>
      <c r="B34" s="2">
        <v>0</v>
      </c>
      <c r="C34" s="2">
        <v>0</v>
      </c>
      <c r="D34" s="2">
        <v>4</v>
      </c>
      <c r="E34" s="2">
        <v>0</v>
      </c>
      <c r="F34" s="2">
        <f t="shared" si="1"/>
        <v>4</v>
      </c>
    </row>
    <row r="35" spans="1:6" s="3" customFormat="1" ht="15" thickBot="1" x14ac:dyDescent="0.4">
      <c r="A35" s="5"/>
      <c r="B35" s="18"/>
      <c r="C35" s="19"/>
      <c r="D35" s="19"/>
      <c r="E35" s="19"/>
      <c r="F35" s="19" t="s">
        <v>35</v>
      </c>
    </row>
    <row r="36" spans="1:6" s="3" customFormat="1" ht="25" customHeight="1" thickBot="1" x14ac:dyDescent="0.4">
      <c r="A36" s="13" t="s">
        <v>31</v>
      </c>
      <c r="B36" s="14">
        <f>SUM(B25:B35)</f>
        <v>385233</v>
      </c>
      <c r="C36" s="14">
        <f t="shared" ref="C36:F36" si="2">SUM(C25:C35)</f>
        <v>270373</v>
      </c>
      <c r="D36" s="14">
        <f t="shared" si="2"/>
        <v>163768</v>
      </c>
      <c r="E36" s="14">
        <f t="shared" si="2"/>
        <v>247362</v>
      </c>
      <c r="F36" s="14">
        <f t="shared" si="2"/>
        <v>1066736</v>
      </c>
    </row>
    <row r="37" spans="1:6" ht="15" thickBot="1" x14ac:dyDescent="0.4">
      <c r="A37" s="24" t="s">
        <v>36</v>
      </c>
      <c r="B37" s="16">
        <v>4366</v>
      </c>
      <c r="C37" s="17">
        <v>4432</v>
      </c>
      <c r="D37" s="17">
        <v>0</v>
      </c>
      <c r="E37" s="15">
        <v>3993</v>
      </c>
      <c r="F37" s="15">
        <f>SUM(B37:E37)</f>
        <v>12791</v>
      </c>
    </row>
    <row r="38" spans="1:6" ht="30" customHeight="1" thickTop="1" thickBot="1" x14ac:dyDescent="0.4">
      <c r="A38" s="20" t="s">
        <v>32</v>
      </c>
      <c r="B38" s="23">
        <f>SUM(B37,B24,B36)</f>
        <v>482816</v>
      </c>
      <c r="C38" s="23">
        <f>SUM(C37,C24,C36)</f>
        <v>328662</v>
      </c>
      <c r="D38" s="23">
        <f>SUM(D37,D24,D36)</f>
        <v>184418</v>
      </c>
      <c r="E38" s="23">
        <f>SUM(E37,E24,E36)</f>
        <v>311590</v>
      </c>
      <c r="F38" s="23">
        <f>SUM(F37,F24,F36)</f>
        <v>1307486</v>
      </c>
    </row>
    <row r="39" spans="1:6" ht="33" customHeight="1" thickTop="1" x14ac:dyDescent="0.35">
      <c r="B39" s="22"/>
    </row>
    <row r="40" spans="1:6" x14ac:dyDescent="0.35">
      <c r="A40" s="3"/>
    </row>
    <row r="41" spans="1:6" x14ac:dyDescent="0.35">
      <c r="A41"/>
    </row>
  </sheetData>
  <mergeCells count="8">
    <mergeCell ref="A6:A7"/>
    <mergeCell ref="B6:E6"/>
    <mergeCell ref="F6:F7"/>
    <mergeCell ref="A1:F1"/>
    <mergeCell ref="A2:F2"/>
    <mergeCell ref="A3:F3"/>
    <mergeCell ref="A4:F4"/>
    <mergeCell ref="A5:F5"/>
  </mergeCells>
  <printOptions horizontalCentered="1"/>
  <pageMargins left="0.7" right="0.7" top="0.75" bottom="0.75" header="0.3" footer="0.3"/>
  <pageSetup scale="7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0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5" t="s">
        <v>34</v>
      </c>
      <c r="B1" s="26"/>
      <c r="C1" s="26"/>
      <c r="D1" s="26"/>
      <c r="E1" s="26"/>
      <c r="F1" s="26"/>
    </row>
    <row r="2" spans="1:6" ht="18.5" x14ac:dyDescent="0.45">
      <c r="A2" s="25" t="s">
        <v>5</v>
      </c>
      <c r="B2" s="26"/>
      <c r="C2" s="26"/>
      <c r="D2" s="26"/>
      <c r="E2" s="26"/>
      <c r="F2" s="26"/>
    </row>
    <row r="3" spans="1:6" ht="18.5" x14ac:dyDescent="0.45">
      <c r="A3" s="31" t="s">
        <v>45</v>
      </c>
      <c r="B3" s="26"/>
      <c r="C3" s="26"/>
      <c r="D3" s="26"/>
      <c r="E3" s="26"/>
      <c r="F3" s="26"/>
    </row>
    <row r="4" spans="1:6" ht="18.5" x14ac:dyDescent="0.45">
      <c r="A4" s="26"/>
      <c r="B4" s="26"/>
      <c r="C4" s="26"/>
      <c r="D4" s="26"/>
      <c r="E4" s="26"/>
      <c r="F4" s="26"/>
    </row>
    <row r="5" spans="1:6" x14ac:dyDescent="0.35">
      <c r="A5" s="29"/>
      <c r="B5" s="30"/>
      <c r="C5" s="30"/>
      <c r="D5" s="30"/>
      <c r="E5" s="30"/>
      <c r="F5" s="30"/>
    </row>
    <row r="6" spans="1:6" s="1" customFormat="1" x14ac:dyDescent="0.35">
      <c r="A6" s="35" t="s">
        <v>4</v>
      </c>
      <c r="B6" s="32" t="s">
        <v>33</v>
      </c>
      <c r="C6" s="33"/>
      <c r="D6" s="33"/>
      <c r="E6" s="34"/>
      <c r="F6" s="27" t="s">
        <v>37</v>
      </c>
    </row>
    <row r="7" spans="1:6" ht="15" thickBot="1" x14ac:dyDescent="0.4">
      <c r="A7" s="36"/>
      <c r="B7" s="10" t="s">
        <v>0</v>
      </c>
      <c r="C7" s="10" t="s">
        <v>1</v>
      </c>
      <c r="D7" s="10" t="s">
        <v>2</v>
      </c>
      <c r="E7" s="10" t="s">
        <v>3</v>
      </c>
      <c r="F7" s="28"/>
    </row>
    <row r="8" spans="1:6" ht="15" thickTop="1" x14ac:dyDescent="0.35">
      <c r="A8" s="5" t="s">
        <v>6</v>
      </c>
      <c r="B8" s="7">
        <v>11</v>
      </c>
      <c r="C8" s="8">
        <v>11</v>
      </c>
      <c r="D8" s="8">
        <v>3</v>
      </c>
      <c r="E8" s="8">
        <v>12</v>
      </c>
      <c r="F8" s="9">
        <f>SUM(B8:E8)</f>
        <v>37</v>
      </c>
    </row>
    <row r="9" spans="1:6" x14ac:dyDescent="0.35">
      <c r="A9" s="5" t="s">
        <v>7</v>
      </c>
      <c r="B9" s="4">
        <v>47</v>
      </c>
      <c r="C9" s="2">
        <v>34</v>
      </c>
      <c r="D9" s="2">
        <v>17</v>
      </c>
      <c r="E9" s="2">
        <v>41</v>
      </c>
      <c r="F9" s="9">
        <f t="shared" ref="F9:F22" si="0">SUM(B9:E9)</f>
        <v>139</v>
      </c>
    </row>
    <row r="10" spans="1:6" x14ac:dyDescent="0.35">
      <c r="A10" s="5" t="s">
        <v>8</v>
      </c>
      <c r="B10" s="4">
        <v>124</v>
      </c>
      <c r="C10" s="2">
        <v>59</v>
      </c>
      <c r="D10" s="2">
        <v>24</v>
      </c>
      <c r="E10" s="2">
        <v>92</v>
      </c>
      <c r="F10" s="9">
        <f t="shared" si="0"/>
        <v>299</v>
      </c>
    </row>
    <row r="11" spans="1:6" x14ac:dyDescent="0.35">
      <c r="A11" s="5" t="s">
        <v>9</v>
      </c>
      <c r="B11" s="4">
        <v>129</v>
      </c>
      <c r="C11" s="2">
        <v>106</v>
      </c>
      <c r="D11" s="2">
        <v>38</v>
      </c>
      <c r="E11" s="2">
        <v>138</v>
      </c>
      <c r="F11" s="9">
        <f t="shared" si="0"/>
        <v>411</v>
      </c>
    </row>
    <row r="12" spans="1:6" x14ac:dyDescent="0.35">
      <c r="A12" s="5" t="s">
        <v>10</v>
      </c>
      <c r="B12" s="4">
        <v>4111</v>
      </c>
      <c r="C12" s="2">
        <v>3127</v>
      </c>
      <c r="D12" s="2">
        <v>644</v>
      </c>
      <c r="E12" s="2">
        <v>3279</v>
      </c>
      <c r="F12" s="9">
        <f t="shared" si="0"/>
        <v>11161</v>
      </c>
    </row>
    <row r="13" spans="1:6" x14ac:dyDescent="0.35">
      <c r="A13" s="5" t="s">
        <v>11</v>
      </c>
      <c r="B13" s="4">
        <v>9233</v>
      </c>
      <c r="C13" s="2">
        <v>6613</v>
      </c>
      <c r="D13" s="2">
        <v>1895</v>
      </c>
      <c r="E13" s="2">
        <v>9388</v>
      </c>
      <c r="F13" s="9">
        <f t="shared" si="0"/>
        <v>27129</v>
      </c>
    </row>
    <row r="14" spans="1:6" x14ac:dyDescent="0.35">
      <c r="A14" s="5" t="s">
        <v>12</v>
      </c>
      <c r="B14" s="4">
        <v>15772</v>
      </c>
      <c r="C14" s="2">
        <v>10459</v>
      </c>
      <c r="D14" s="2">
        <v>3852</v>
      </c>
      <c r="E14" s="2">
        <v>12646</v>
      </c>
      <c r="F14" s="9">
        <f t="shared" si="0"/>
        <v>42729</v>
      </c>
    </row>
    <row r="15" spans="1:6" x14ac:dyDescent="0.35">
      <c r="A15" s="5" t="s">
        <v>13</v>
      </c>
      <c r="B15" s="4">
        <v>29056</v>
      </c>
      <c r="C15" s="2">
        <v>18445</v>
      </c>
      <c r="D15" s="2">
        <v>6469</v>
      </c>
      <c r="E15" s="2">
        <v>20590</v>
      </c>
      <c r="F15" s="9">
        <f t="shared" si="0"/>
        <v>74560</v>
      </c>
    </row>
    <row r="16" spans="1:6" x14ac:dyDescent="0.35">
      <c r="A16" s="5" t="s">
        <v>14</v>
      </c>
      <c r="B16" s="4">
        <v>13237</v>
      </c>
      <c r="C16" s="2">
        <v>6500</v>
      </c>
      <c r="D16" s="2">
        <v>3299</v>
      </c>
      <c r="E16" s="2">
        <v>7426</v>
      </c>
      <c r="F16" s="9">
        <f t="shared" si="0"/>
        <v>30462</v>
      </c>
    </row>
    <row r="17" spans="1:6" x14ac:dyDescent="0.35">
      <c r="A17" s="5" t="s">
        <v>15</v>
      </c>
      <c r="B17" s="4">
        <v>6415</v>
      </c>
      <c r="C17" s="2">
        <v>6789</v>
      </c>
      <c r="D17" s="2">
        <v>2315</v>
      </c>
      <c r="E17" s="2">
        <v>6477</v>
      </c>
      <c r="F17" s="9">
        <f t="shared" si="0"/>
        <v>21996</v>
      </c>
    </row>
    <row r="18" spans="1:6" x14ac:dyDescent="0.35">
      <c r="A18" s="5" t="s">
        <v>16</v>
      </c>
      <c r="B18" s="4">
        <v>629</v>
      </c>
      <c r="C18" s="2">
        <v>69</v>
      </c>
      <c r="D18" s="2">
        <v>104</v>
      </c>
      <c r="E18" s="2">
        <v>0</v>
      </c>
      <c r="F18" s="9">
        <f t="shared" si="0"/>
        <v>802</v>
      </c>
    </row>
    <row r="19" spans="1:6" x14ac:dyDescent="0.35">
      <c r="A19" s="5" t="s">
        <v>17</v>
      </c>
      <c r="B19" s="4">
        <v>2068</v>
      </c>
      <c r="C19" s="2">
        <v>396</v>
      </c>
      <c r="D19" s="2">
        <v>292</v>
      </c>
      <c r="E19" s="2">
        <v>0</v>
      </c>
      <c r="F19" s="9">
        <f t="shared" si="0"/>
        <v>2756</v>
      </c>
    </row>
    <row r="20" spans="1:6" x14ac:dyDescent="0.35">
      <c r="A20" s="5" t="s">
        <v>18</v>
      </c>
      <c r="B20" s="4">
        <v>4231</v>
      </c>
      <c r="C20" s="2">
        <v>625</v>
      </c>
      <c r="D20" s="2">
        <v>654</v>
      </c>
      <c r="E20" s="2">
        <v>0</v>
      </c>
      <c r="F20" s="9">
        <f t="shared" si="0"/>
        <v>5510</v>
      </c>
    </row>
    <row r="21" spans="1:6" x14ac:dyDescent="0.35">
      <c r="A21" s="5" t="s">
        <v>19</v>
      </c>
      <c r="B21" s="4">
        <v>6172</v>
      </c>
      <c r="C21" s="2">
        <v>584</v>
      </c>
      <c r="D21" s="2">
        <v>794</v>
      </c>
      <c r="E21" s="2">
        <v>0</v>
      </c>
      <c r="F21" s="9">
        <f t="shared" si="0"/>
        <v>7550</v>
      </c>
    </row>
    <row r="22" spans="1:6" x14ac:dyDescent="0.35">
      <c r="A22" s="5" t="s">
        <v>20</v>
      </c>
      <c r="B22" s="4">
        <v>1847</v>
      </c>
      <c r="C22" s="2">
        <v>0</v>
      </c>
      <c r="D22" s="2">
        <v>366</v>
      </c>
      <c r="E22" s="2">
        <v>0</v>
      </c>
      <c r="F22" s="9">
        <f t="shared" si="0"/>
        <v>2213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93082</v>
      </c>
      <c r="C24" s="14">
        <f>SUM(C8:C23)</f>
        <v>53817</v>
      </c>
      <c r="D24" s="14">
        <f>SUM(D8:D23)</f>
        <v>20766</v>
      </c>
      <c r="E24" s="14">
        <f>SUM(E8:E23)</f>
        <v>60089</v>
      </c>
      <c r="F24" s="14">
        <f>SUM(F8:F23)</f>
        <v>227754</v>
      </c>
    </row>
    <row r="25" spans="1:6" x14ac:dyDescent="0.35">
      <c r="A25" s="5" t="s">
        <v>22</v>
      </c>
      <c r="B25" s="7">
        <v>3352</v>
      </c>
      <c r="C25" s="8">
        <v>2558</v>
      </c>
      <c r="D25" s="8">
        <v>1563</v>
      </c>
      <c r="E25" s="8">
        <v>2414</v>
      </c>
      <c r="F25" s="8">
        <f t="shared" ref="F25:F33" si="1">SUM(B25:E25)</f>
        <v>9887</v>
      </c>
    </row>
    <row r="26" spans="1:6" x14ac:dyDescent="0.35">
      <c r="A26" s="5" t="s">
        <v>23</v>
      </c>
      <c r="B26" s="4">
        <v>10894</v>
      </c>
      <c r="C26" s="2">
        <v>6423</v>
      </c>
      <c r="D26" s="2">
        <v>3813</v>
      </c>
      <c r="E26" s="2">
        <v>4832</v>
      </c>
      <c r="F26" s="8">
        <f t="shared" si="1"/>
        <v>25962</v>
      </c>
    </row>
    <row r="27" spans="1:6" x14ac:dyDescent="0.35">
      <c r="A27" s="5" t="s">
        <v>24</v>
      </c>
      <c r="B27" s="4">
        <v>35735</v>
      </c>
      <c r="C27" s="2">
        <v>20827</v>
      </c>
      <c r="D27" s="2">
        <v>8194</v>
      </c>
      <c r="E27" s="2">
        <v>24450</v>
      </c>
      <c r="F27" s="8">
        <f t="shared" si="1"/>
        <v>89206</v>
      </c>
    </row>
    <row r="28" spans="1:6" x14ac:dyDescent="0.35">
      <c r="A28" s="5" t="s">
        <v>25</v>
      </c>
      <c r="B28" s="4">
        <v>55704</v>
      </c>
      <c r="C28" s="2">
        <v>48250</v>
      </c>
      <c r="D28" s="2">
        <v>15009</v>
      </c>
      <c r="E28" s="2">
        <v>39453</v>
      </c>
      <c r="F28" s="8">
        <f t="shared" si="1"/>
        <v>158416</v>
      </c>
    </row>
    <row r="29" spans="1:6" x14ac:dyDescent="0.35">
      <c r="A29" s="5" t="s">
        <v>26</v>
      </c>
      <c r="B29" s="4">
        <v>67428</v>
      </c>
      <c r="C29" s="2">
        <v>64383</v>
      </c>
      <c r="D29" s="2">
        <v>26053</v>
      </c>
      <c r="E29" s="2">
        <v>59393</v>
      </c>
      <c r="F29" s="8">
        <f t="shared" si="1"/>
        <v>217257</v>
      </c>
    </row>
    <row r="30" spans="1:6" x14ac:dyDescent="0.35">
      <c r="A30" s="5" t="s">
        <v>27</v>
      </c>
      <c r="B30" s="4">
        <v>119315</v>
      </c>
      <c r="C30" s="2">
        <v>51431</v>
      </c>
      <c r="D30" s="2">
        <v>37174</v>
      </c>
      <c r="E30" s="2">
        <v>61040</v>
      </c>
      <c r="F30" s="8">
        <f t="shared" si="1"/>
        <v>268960</v>
      </c>
    </row>
    <row r="31" spans="1:6" x14ac:dyDescent="0.35">
      <c r="A31" s="5" t="s">
        <v>28</v>
      </c>
      <c r="B31" s="4">
        <v>45963</v>
      </c>
      <c r="C31" s="2">
        <v>51774</v>
      </c>
      <c r="D31" s="2">
        <v>41300</v>
      </c>
      <c r="E31" s="2">
        <v>41805</v>
      </c>
      <c r="F31" s="8">
        <f t="shared" si="1"/>
        <v>180842</v>
      </c>
    </row>
    <row r="32" spans="1:6" x14ac:dyDescent="0.35">
      <c r="A32" s="5" t="s">
        <v>29</v>
      </c>
      <c r="B32" s="4">
        <v>27359</v>
      </c>
      <c r="C32" s="2">
        <v>14905</v>
      </c>
      <c r="D32" s="2">
        <v>21686</v>
      </c>
      <c r="E32" s="2">
        <v>5752</v>
      </c>
      <c r="F32" s="8">
        <f t="shared" si="1"/>
        <v>69702</v>
      </c>
    </row>
    <row r="33" spans="1:6" x14ac:dyDescent="0.35">
      <c r="A33" s="5" t="s">
        <v>30</v>
      </c>
      <c r="B33" s="2">
        <v>18556</v>
      </c>
      <c r="C33" s="2">
        <v>10016</v>
      </c>
      <c r="D33" s="2">
        <v>8868</v>
      </c>
      <c r="E33" s="2">
        <v>8685</v>
      </c>
      <c r="F33" s="8">
        <f t="shared" si="1"/>
        <v>46125</v>
      </c>
    </row>
    <row r="34" spans="1:6" s="3" customFormat="1" ht="15" thickBot="1" x14ac:dyDescent="0.4">
      <c r="A34" s="5"/>
      <c r="B34" s="18"/>
      <c r="C34" s="19"/>
      <c r="D34" s="19"/>
      <c r="E34" s="19"/>
      <c r="F34" s="19" t="s">
        <v>35</v>
      </c>
    </row>
    <row r="35" spans="1:6" s="3" customFormat="1" ht="25" customHeight="1" thickBot="1" x14ac:dyDescent="0.4">
      <c r="A35" s="13" t="s">
        <v>31</v>
      </c>
      <c r="B35" s="14">
        <f>SUM(B25:B34)</f>
        <v>384306</v>
      </c>
      <c r="C35" s="14">
        <f>SUM(C25:C34)</f>
        <v>270567</v>
      </c>
      <c r="D35" s="14">
        <f>SUM(D25:D34)</f>
        <v>163660</v>
      </c>
      <c r="E35" s="14">
        <f>SUM(E25:E34)</f>
        <v>247824</v>
      </c>
      <c r="F35" s="14">
        <f>SUM(F25:F34)</f>
        <v>1066357</v>
      </c>
    </row>
    <row r="36" spans="1:6" ht="15" thickBot="1" x14ac:dyDescent="0.4">
      <c r="A36" s="24" t="s">
        <v>36</v>
      </c>
      <c r="B36" s="16">
        <v>4353</v>
      </c>
      <c r="C36" s="17">
        <v>4426</v>
      </c>
      <c r="D36" s="17">
        <v>0</v>
      </c>
      <c r="E36" s="15">
        <v>3970</v>
      </c>
      <c r="F36" s="15">
        <f>SUM(B36:E36)</f>
        <v>12749</v>
      </c>
    </row>
    <row r="37" spans="1:6" ht="30" customHeight="1" thickTop="1" thickBot="1" x14ac:dyDescent="0.4">
      <c r="A37" s="20" t="s">
        <v>32</v>
      </c>
      <c r="B37" s="23">
        <f>SUM(B36,B24,B35)</f>
        <v>481741</v>
      </c>
      <c r="C37" s="23">
        <f>SUM(C36,C24,C35)</f>
        <v>328810</v>
      </c>
      <c r="D37" s="23">
        <f>SUM(D36,D24,D35)</f>
        <v>184426</v>
      </c>
      <c r="E37" s="23">
        <f>SUM(E36,E24,E35)</f>
        <v>311883</v>
      </c>
      <c r="F37" s="23">
        <f>SUM(F36,F24,F35)</f>
        <v>1306860</v>
      </c>
    </row>
    <row r="38" spans="1:6" ht="33" customHeight="1" thickTop="1" x14ac:dyDescent="0.35">
      <c r="B38" s="22"/>
    </row>
    <row r="39" spans="1:6" x14ac:dyDescent="0.35">
      <c r="A39" s="3"/>
    </row>
    <row r="40" spans="1:6" x14ac:dyDescent="0.35">
      <c r="A40"/>
    </row>
  </sheetData>
  <mergeCells count="8">
    <mergeCell ref="A6:A7"/>
    <mergeCell ref="B6:E6"/>
    <mergeCell ref="F6:F7"/>
    <mergeCell ref="A1:F1"/>
    <mergeCell ref="A2:F2"/>
    <mergeCell ref="A3:F3"/>
    <mergeCell ref="A4:F4"/>
    <mergeCell ref="A5:F5"/>
  </mergeCells>
  <printOptions horizontalCentered="1"/>
  <pageMargins left="0.7" right="0.7" top="0.75" bottom="0.75" header="0.3" footer="0.3"/>
  <pageSetup scale="7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0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5" t="s">
        <v>34</v>
      </c>
      <c r="B1" s="26"/>
      <c r="C1" s="26"/>
      <c r="D1" s="26"/>
      <c r="E1" s="26"/>
      <c r="F1" s="26"/>
    </row>
    <row r="2" spans="1:6" ht="18.5" x14ac:dyDescent="0.45">
      <c r="A2" s="25" t="s">
        <v>5</v>
      </c>
      <c r="B2" s="26"/>
      <c r="C2" s="26"/>
      <c r="D2" s="26"/>
      <c r="E2" s="26"/>
      <c r="F2" s="26"/>
    </row>
    <row r="3" spans="1:6" ht="18.5" x14ac:dyDescent="0.45">
      <c r="A3" s="31" t="s">
        <v>46</v>
      </c>
      <c r="B3" s="26"/>
      <c r="C3" s="26"/>
      <c r="D3" s="26"/>
      <c r="E3" s="26"/>
      <c r="F3" s="26"/>
    </row>
    <row r="4" spans="1:6" ht="18.5" x14ac:dyDescent="0.45">
      <c r="A4" s="26"/>
      <c r="B4" s="26"/>
      <c r="C4" s="26"/>
      <c r="D4" s="26"/>
      <c r="E4" s="26"/>
      <c r="F4" s="26"/>
    </row>
    <row r="5" spans="1:6" x14ac:dyDescent="0.35">
      <c r="A5" s="29"/>
      <c r="B5" s="30"/>
      <c r="C5" s="30"/>
      <c r="D5" s="30"/>
      <c r="E5" s="30"/>
      <c r="F5" s="30"/>
    </row>
    <row r="6" spans="1:6" s="1" customFormat="1" x14ac:dyDescent="0.35">
      <c r="A6" s="35" t="s">
        <v>4</v>
      </c>
      <c r="B6" s="32" t="s">
        <v>33</v>
      </c>
      <c r="C6" s="33"/>
      <c r="D6" s="33"/>
      <c r="E6" s="34"/>
      <c r="F6" s="27" t="s">
        <v>37</v>
      </c>
    </row>
    <row r="7" spans="1:6" ht="15" thickBot="1" x14ac:dyDescent="0.4">
      <c r="A7" s="36"/>
      <c r="B7" s="10" t="s">
        <v>0</v>
      </c>
      <c r="C7" s="10" t="s">
        <v>1</v>
      </c>
      <c r="D7" s="10" t="s">
        <v>2</v>
      </c>
      <c r="E7" s="10" t="s">
        <v>3</v>
      </c>
      <c r="F7" s="28"/>
    </row>
    <row r="8" spans="1:6" ht="15" thickTop="1" x14ac:dyDescent="0.35">
      <c r="A8" s="5" t="s">
        <v>6</v>
      </c>
      <c r="B8" s="7">
        <v>13</v>
      </c>
      <c r="C8" s="8">
        <v>11</v>
      </c>
      <c r="D8" s="8">
        <v>3</v>
      </c>
      <c r="E8" s="8">
        <v>12</v>
      </c>
      <c r="F8" s="9">
        <f>SUM(B8:E8)</f>
        <v>39</v>
      </c>
    </row>
    <row r="9" spans="1:6" x14ac:dyDescent="0.35">
      <c r="A9" s="5" t="s">
        <v>7</v>
      </c>
      <c r="B9" s="4">
        <v>46</v>
      </c>
      <c r="C9" s="2">
        <v>34</v>
      </c>
      <c r="D9" s="2">
        <v>17</v>
      </c>
      <c r="E9" s="2">
        <v>41</v>
      </c>
      <c r="F9" s="9">
        <f t="shared" ref="F9:F22" si="0">SUM(B9:E9)</f>
        <v>138</v>
      </c>
    </row>
    <row r="10" spans="1:6" x14ac:dyDescent="0.35">
      <c r="A10" s="5" t="s">
        <v>8</v>
      </c>
      <c r="B10" s="4">
        <v>122</v>
      </c>
      <c r="C10" s="2">
        <v>60</v>
      </c>
      <c r="D10" s="2">
        <v>24</v>
      </c>
      <c r="E10" s="2">
        <v>92</v>
      </c>
      <c r="F10" s="9">
        <f t="shared" si="0"/>
        <v>298</v>
      </c>
    </row>
    <row r="11" spans="1:6" x14ac:dyDescent="0.35">
      <c r="A11" s="5" t="s">
        <v>9</v>
      </c>
      <c r="B11" s="4">
        <v>129</v>
      </c>
      <c r="C11" s="2">
        <v>106</v>
      </c>
      <c r="D11" s="2">
        <v>38</v>
      </c>
      <c r="E11" s="2">
        <v>138</v>
      </c>
      <c r="F11" s="9">
        <f t="shared" si="0"/>
        <v>411</v>
      </c>
    </row>
    <row r="12" spans="1:6" x14ac:dyDescent="0.35">
      <c r="A12" s="5" t="s">
        <v>10</v>
      </c>
      <c r="B12" s="4">
        <v>4156</v>
      </c>
      <c r="C12" s="2">
        <v>3110</v>
      </c>
      <c r="D12" s="2">
        <v>643</v>
      </c>
      <c r="E12" s="2">
        <v>3316</v>
      </c>
      <c r="F12" s="9">
        <f t="shared" si="0"/>
        <v>11225</v>
      </c>
    </row>
    <row r="13" spans="1:6" x14ac:dyDescent="0.35">
      <c r="A13" s="5" t="s">
        <v>11</v>
      </c>
      <c r="B13" s="4">
        <v>9268</v>
      </c>
      <c r="C13" s="2">
        <v>6597</v>
      </c>
      <c r="D13" s="2">
        <v>1898</v>
      </c>
      <c r="E13" s="2">
        <v>9454</v>
      </c>
      <c r="F13" s="9">
        <f t="shared" si="0"/>
        <v>27217</v>
      </c>
    </row>
    <row r="14" spans="1:6" x14ac:dyDescent="0.35">
      <c r="A14" s="5" t="s">
        <v>12</v>
      </c>
      <c r="B14" s="4">
        <v>15692</v>
      </c>
      <c r="C14" s="2">
        <v>10465</v>
      </c>
      <c r="D14" s="2">
        <v>3852</v>
      </c>
      <c r="E14" s="2">
        <v>12671</v>
      </c>
      <c r="F14" s="9">
        <f t="shared" si="0"/>
        <v>42680</v>
      </c>
    </row>
    <row r="15" spans="1:6" x14ac:dyDescent="0.35">
      <c r="A15" s="5" t="s">
        <v>13</v>
      </c>
      <c r="B15" s="4">
        <v>28963</v>
      </c>
      <c r="C15" s="2">
        <v>18275</v>
      </c>
      <c r="D15" s="2">
        <v>6483</v>
      </c>
      <c r="E15" s="2">
        <v>20339</v>
      </c>
      <c r="F15" s="9">
        <f t="shared" si="0"/>
        <v>74060</v>
      </c>
    </row>
    <row r="16" spans="1:6" x14ac:dyDescent="0.35">
      <c r="A16" s="5" t="s">
        <v>14</v>
      </c>
      <c r="B16" s="4">
        <v>13273</v>
      </c>
      <c r="C16" s="2">
        <v>6514</v>
      </c>
      <c r="D16" s="2">
        <v>3290</v>
      </c>
      <c r="E16" s="2">
        <v>7467</v>
      </c>
      <c r="F16" s="9">
        <f t="shared" si="0"/>
        <v>30544</v>
      </c>
    </row>
    <row r="17" spans="1:6" x14ac:dyDescent="0.35">
      <c r="A17" s="5" t="s">
        <v>15</v>
      </c>
      <c r="B17" s="4">
        <v>6314</v>
      </c>
      <c r="C17" s="2">
        <v>6889</v>
      </c>
      <c r="D17" s="2">
        <v>2510</v>
      </c>
      <c r="E17" s="2">
        <v>6759</v>
      </c>
      <c r="F17" s="9">
        <f t="shared" si="0"/>
        <v>22472</v>
      </c>
    </row>
    <row r="18" spans="1:6" x14ac:dyDescent="0.35">
      <c r="A18" s="5" t="s">
        <v>16</v>
      </c>
      <c r="B18" s="4">
        <v>627</v>
      </c>
      <c r="C18" s="2">
        <v>67</v>
      </c>
      <c r="D18" s="2">
        <v>104</v>
      </c>
      <c r="E18" s="2">
        <v>0</v>
      </c>
      <c r="F18" s="9">
        <f t="shared" si="0"/>
        <v>798</v>
      </c>
    </row>
    <row r="19" spans="1:6" x14ac:dyDescent="0.35">
      <c r="A19" s="5" t="s">
        <v>17</v>
      </c>
      <c r="B19" s="4">
        <v>2065</v>
      </c>
      <c r="C19" s="2">
        <v>390</v>
      </c>
      <c r="D19" s="2">
        <v>290</v>
      </c>
      <c r="E19" s="2">
        <v>0</v>
      </c>
      <c r="F19" s="9">
        <f t="shared" si="0"/>
        <v>2745</v>
      </c>
    </row>
    <row r="20" spans="1:6" x14ac:dyDescent="0.35">
      <c r="A20" s="5" t="s">
        <v>18</v>
      </c>
      <c r="B20" s="4">
        <v>4233</v>
      </c>
      <c r="C20" s="2">
        <v>611</v>
      </c>
      <c r="D20" s="2">
        <v>627</v>
      </c>
      <c r="E20" s="2">
        <v>0</v>
      </c>
      <c r="F20" s="9">
        <f t="shared" si="0"/>
        <v>5471</v>
      </c>
    </row>
    <row r="21" spans="1:6" x14ac:dyDescent="0.35">
      <c r="A21" s="5" t="s">
        <v>19</v>
      </c>
      <c r="B21" s="4">
        <v>6160</v>
      </c>
      <c r="C21" s="2">
        <v>588</v>
      </c>
      <c r="D21" s="2">
        <v>790</v>
      </c>
      <c r="E21" s="2">
        <v>0</v>
      </c>
      <c r="F21" s="9">
        <f t="shared" si="0"/>
        <v>7538</v>
      </c>
    </row>
    <row r="22" spans="1:6" x14ac:dyDescent="0.35">
      <c r="A22" s="5" t="s">
        <v>20</v>
      </c>
      <c r="B22" s="4">
        <v>1839</v>
      </c>
      <c r="C22" s="2">
        <v>0</v>
      </c>
      <c r="D22" s="2">
        <v>365</v>
      </c>
      <c r="E22" s="2">
        <v>0</v>
      </c>
      <c r="F22" s="9">
        <f t="shared" si="0"/>
        <v>2204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92900</v>
      </c>
      <c r="C24" s="14">
        <f>SUM(C8:C23)</f>
        <v>53717</v>
      </c>
      <c r="D24" s="14">
        <f>SUM(D8:D23)</f>
        <v>20934</v>
      </c>
      <c r="E24" s="14">
        <f>SUM(E8:E23)</f>
        <v>60289</v>
      </c>
      <c r="F24" s="14">
        <f>SUM(F8:F23)</f>
        <v>227840</v>
      </c>
    </row>
    <row r="25" spans="1:6" x14ac:dyDescent="0.35">
      <c r="A25" s="5" t="s">
        <v>22</v>
      </c>
      <c r="B25" s="7">
        <v>3321</v>
      </c>
      <c r="C25" s="8">
        <v>2556</v>
      </c>
      <c r="D25" s="8">
        <v>1563</v>
      </c>
      <c r="E25" s="8">
        <v>2443</v>
      </c>
      <c r="F25" s="8">
        <f t="shared" ref="F25:F33" si="1">SUM(B25:E25)</f>
        <v>9883</v>
      </c>
    </row>
    <row r="26" spans="1:6" x14ac:dyDescent="0.35">
      <c r="A26" s="5" t="s">
        <v>23</v>
      </c>
      <c r="B26" s="4">
        <v>10931</v>
      </c>
      <c r="C26" s="2">
        <v>6417</v>
      </c>
      <c r="D26" s="2">
        <v>3812</v>
      </c>
      <c r="E26" s="2">
        <v>4830</v>
      </c>
      <c r="F26" s="8">
        <f t="shared" si="1"/>
        <v>25990</v>
      </c>
    </row>
    <row r="27" spans="1:6" x14ac:dyDescent="0.35">
      <c r="A27" s="5" t="s">
        <v>24</v>
      </c>
      <c r="B27" s="4">
        <v>35481</v>
      </c>
      <c r="C27" s="2">
        <v>20758</v>
      </c>
      <c r="D27" s="2">
        <v>8198</v>
      </c>
      <c r="E27" s="2">
        <v>24549</v>
      </c>
      <c r="F27" s="8">
        <f t="shared" si="1"/>
        <v>88986</v>
      </c>
    </row>
    <row r="28" spans="1:6" x14ac:dyDescent="0.35">
      <c r="A28" s="5" t="s">
        <v>25</v>
      </c>
      <c r="B28" s="4">
        <v>55646</v>
      </c>
      <c r="C28" s="2">
        <v>47924</v>
      </c>
      <c r="D28" s="2">
        <v>14906</v>
      </c>
      <c r="E28" s="2">
        <v>39536</v>
      </c>
      <c r="F28" s="8">
        <f t="shared" si="1"/>
        <v>158012</v>
      </c>
    </row>
    <row r="29" spans="1:6" x14ac:dyDescent="0.35">
      <c r="A29" s="5" t="s">
        <v>26</v>
      </c>
      <c r="B29" s="4">
        <v>66794</v>
      </c>
      <c r="C29" s="2">
        <v>64075</v>
      </c>
      <c r="D29" s="2">
        <v>25774</v>
      </c>
      <c r="E29" s="2">
        <v>59166</v>
      </c>
      <c r="F29" s="8">
        <f t="shared" si="1"/>
        <v>215809</v>
      </c>
    </row>
    <row r="30" spans="1:6" x14ac:dyDescent="0.35">
      <c r="A30" s="5" t="s">
        <v>27</v>
      </c>
      <c r="B30" s="4">
        <v>119364</v>
      </c>
      <c r="C30" s="2">
        <v>51471</v>
      </c>
      <c r="D30" s="2">
        <v>37381</v>
      </c>
      <c r="E30" s="2">
        <v>60925</v>
      </c>
      <c r="F30" s="8">
        <f t="shared" si="1"/>
        <v>269141</v>
      </c>
    </row>
    <row r="31" spans="1:6" x14ac:dyDescent="0.35">
      <c r="A31" s="5" t="s">
        <v>28</v>
      </c>
      <c r="B31" s="4">
        <v>45532</v>
      </c>
      <c r="C31" s="2">
        <v>53324</v>
      </c>
      <c r="D31" s="2">
        <v>42470</v>
      </c>
      <c r="E31" s="2">
        <v>41872</v>
      </c>
      <c r="F31" s="8">
        <f t="shared" si="1"/>
        <v>183198</v>
      </c>
    </row>
    <row r="32" spans="1:6" x14ac:dyDescent="0.35">
      <c r="A32" s="5" t="s">
        <v>29</v>
      </c>
      <c r="B32" s="4">
        <v>27961</v>
      </c>
      <c r="C32" s="2">
        <v>14419</v>
      </c>
      <c r="D32" s="2">
        <v>20805</v>
      </c>
      <c r="E32" s="2">
        <v>5939</v>
      </c>
      <c r="F32" s="8">
        <f t="shared" si="1"/>
        <v>69124</v>
      </c>
    </row>
    <row r="33" spans="1:6" x14ac:dyDescent="0.35">
      <c r="A33" s="5" t="s">
        <v>30</v>
      </c>
      <c r="B33" s="2">
        <v>16921</v>
      </c>
      <c r="C33" s="2">
        <v>10238</v>
      </c>
      <c r="D33" s="2">
        <v>8040</v>
      </c>
      <c r="E33" s="2">
        <v>9063</v>
      </c>
      <c r="F33" s="8">
        <f t="shared" si="1"/>
        <v>44262</v>
      </c>
    </row>
    <row r="34" spans="1:6" s="3" customFormat="1" ht="15" thickBot="1" x14ac:dyDescent="0.4">
      <c r="A34" s="5"/>
      <c r="B34" s="18"/>
      <c r="C34" s="19"/>
      <c r="D34" s="19"/>
      <c r="E34" s="19"/>
      <c r="F34" s="19" t="s">
        <v>35</v>
      </c>
    </row>
    <row r="35" spans="1:6" s="3" customFormat="1" ht="25" customHeight="1" thickBot="1" x14ac:dyDescent="0.4">
      <c r="A35" s="13" t="s">
        <v>31</v>
      </c>
      <c r="B35" s="14">
        <f>SUM(B25:B34)</f>
        <v>381951</v>
      </c>
      <c r="C35" s="14">
        <f>SUM(C25:C34)</f>
        <v>271182</v>
      </c>
      <c r="D35" s="14">
        <f>SUM(D25:D34)</f>
        <v>162949</v>
      </c>
      <c r="E35" s="14">
        <f>SUM(E25:E34)</f>
        <v>248323</v>
      </c>
      <c r="F35" s="14">
        <f>SUM(F25:F34)</f>
        <v>1064405</v>
      </c>
    </row>
    <row r="36" spans="1:6" ht="15" thickBot="1" x14ac:dyDescent="0.4">
      <c r="A36" s="24" t="s">
        <v>36</v>
      </c>
      <c r="B36" s="16">
        <v>4321</v>
      </c>
      <c r="C36" s="17">
        <v>4421</v>
      </c>
      <c r="D36" s="17">
        <v>0</v>
      </c>
      <c r="E36" s="15">
        <v>3959</v>
      </c>
      <c r="F36" s="15">
        <f>SUM(B36:E36)</f>
        <v>12701</v>
      </c>
    </row>
    <row r="37" spans="1:6" ht="30" customHeight="1" thickTop="1" thickBot="1" x14ac:dyDescent="0.4">
      <c r="A37" s="20" t="s">
        <v>32</v>
      </c>
      <c r="B37" s="23">
        <f>SUM(B36,B24,B35)</f>
        <v>479172</v>
      </c>
      <c r="C37" s="23">
        <f>SUM(C36,C24,C35)</f>
        <v>329320</v>
      </c>
      <c r="D37" s="23">
        <f>SUM(D36,D24,D35)</f>
        <v>183883</v>
      </c>
      <c r="E37" s="23">
        <f>SUM(E36,E24,E35)</f>
        <v>312571</v>
      </c>
      <c r="F37" s="23">
        <f>SUM(F36,F24,F35)</f>
        <v>1304946</v>
      </c>
    </row>
    <row r="38" spans="1:6" ht="33" customHeight="1" thickTop="1" x14ac:dyDescent="0.35">
      <c r="B38" s="22"/>
    </row>
    <row r="39" spans="1:6" x14ac:dyDescent="0.35">
      <c r="A39" s="3"/>
    </row>
    <row r="40" spans="1:6" x14ac:dyDescent="0.35">
      <c r="A40"/>
    </row>
  </sheetData>
  <mergeCells count="8">
    <mergeCell ref="A6:A7"/>
    <mergeCell ref="B6:E6"/>
    <mergeCell ref="F6:F7"/>
    <mergeCell ref="A1:F1"/>
    <mergeCell ref="A2:F2"/>
    <mergeCell ref="A3:F3"/>
    <mergeCell ref="A4:F4"/>
    <mergeCell ref="A5:F5"/>
  </mergeCells>
  <printOptions horizontalCentered="1"/>
  <pageMargins left="0.7" right="0.7" top="0.75" bottom="0.75" header="0.3" footer="0.3"/>
  <pageSetup scale="7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0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5" t="s">
        <v>34</v>
      </c>
      <c r="B1" s="26"/>
      <c r="C1" s="26"/>
      <c r="D1" s="26"/>
      <c r="E1" s="26"/>
      <c r="F1" s="26"/>
    </row>
    <row r="2" spans="1:6" ht="18.5" x14ac:dyDescent="0.45">
      <c r="A2" s="25" t="s">
        <v>5</v>
      </c>
      <c r="B2" s="26"/>
      <c r="C2" s="26"/>
      <c r="D2" s="26"/>
      <c r="E2" s="26"/>
      <c r="F2" s="26"/>
    </row>
    <row r="3" spans="1:6" ht="18.5" x14ac:dyDescent="0.45">
      <c r="A3" s="31" t="s">
        <v>49</v>
      </c>
      <c r="B3" s="26"/>
      <c r="C3" s="26"/>
      <c r="D3" s="26"/>
      <c r="E3" s="26"/>
      <c r="F3" s="26"/>
    </row>
    <row r="4" spans="1:6" ht="18.5" x14ac:dyDescent="0.45">
      <c r="A4" s="26"/>
      <c r="B4" s="26"/>
      <c r="C4" s="26"/>
      <c r="D4" s="26"/>
      <c r="E4" s="26"/>
      <c r="F4" s="26"/>
    </row>
    <row r="5" spans="1:6" x14ac:dyDescent="0.35">
      <c r="A5" s="29"/>
      <c r="B5" s="30"/>
      <c r="C5" s="30"/>
      <c r="D5" s="30"/>
      <c r="E5" s="30"/>
      <c r="F5" s="30"/>
    </row>
    <row r="6" spans="1:6" s="1" customFormat="1" x14ac:dyDescent="0.35">
      <c r="A6" s="35" t="s">
        <v>4</v>
      </c>
      <c r="B6" s="32" t="s">
        <v>33</v>
      </c>
      <c r="C6" s="33"/>
      <c r="D6" s="33"/>
      <c r="E6" s="34"/>
      <c r="F6" s="27" t="s">
        <v>37</v>
      </c>
    </row>
    <row r="7" spans="1:6" ht="15" thickBot="1" x14ac:dyDescent="0.4">
      <c r="A7" s="36"/>
      <c r="B7" s="10" t="s">
        <v>0</v>
      </c>
      <c r="C7" s="10" t="s">
        <v>1</v>
      </c>
      <c r="D7" s="10" t="s">
        <v>2</v>
      </c>
      <c r="E7" s="10" t="s">
        <v>3</v>
      </c>
      <c r="F7" s="28"/>
    </row>
    <row r="8" spans="1:6" ht="15" thickTop="1" x14ac:dyDescent="0.35">
      <c r="A8" s="5" t="s">
        <v>6</v>
      </c>
      <c r="B8" s="7">
        <v>12</v>
      </c>
      <c r="C8" s="8">
        <v>11</v>
      </c>
      <c r="D8" s="8">
        <v>3</v>
      </c>
      <c r="E8" s="8">
        <v>12</v>
      </c>
      <c r="F8" s="9">
        <f>SUM(B8:E8)</f>
        <v>38</v>
      </c>
    </row>
    <row r="9" spans="1:6" x14ac:dyDescent="0.35">
      <c r="A9" s="5" t="s">
        <v>7</v>
      </c>
      <c r="B9" s="4">
        <v>44</v>
      </c>
      <c r="C9" s="2">
        <v>34</v>
      </c>
      <c r="D9" s="2">
        <v>17</v>
      </c>
      <c r="E9" s="2">
        <v>41</v>
      </c>
      <c r="F9" s="9">
        <f t="shared" ref="F9:F22" si="0">SUM(B9:E9)</f>
        <v>136</v>
      </c>
    </row>
    <row r="10" spans="1:6" x14ac:dyDescent="0.35">
      <c r="A10" s="5" t="s">
        <v>8</v>
      </c>
      <c r="B10" s="4">
        <v>120</v>
      </c>
      <c r="C10" s="2">
        <v>64</v>
      </c>
      <c r="D10" s="2">
        <v>24</v>
      </c>
      <c r="E10" s="2">
        <v>91</v>
      </c>
      <c r="F10" s="9">
        <f t="shared" si="0"/>
        <v>299</v>
      </c>
    </row>
    <row r="11" spans="1:6" x14ac:dyDescent="0.35">
      <c r="A11" s="5" t="s">
        <v>9</v>
      </c>
      <c r="B11" s="4">
        <v>129</v>
      </c>
      <c r="C11" s="2">
        <v>104</v>
      </c>
      <c r="D11" s="2">
        <v>38</v>
      </c>
      <c r="E11" s="2">
        <v>140</v>
      </c>
      <c r="F11" s="9">
        <f t="shared" si="0"/>
        <v>411</v>
      </c>
    </row>
    <row r="12" spans="1:6" x14ac:dyDescent="0.35">
      <c r="A12" s="5" t="s">
        <v>10</v>
      </c>
      <c r="B12" s="4">
        <v>4198</v>
      </c>
      <c r="C12" s="2">
        <v>3104</v>
      </c>
      <c r="D12" s="2">
        <v>646</v>
      </c>
      <c r="E12" s="2">
        <v>3362</v>
      </c>
      <c r="F12" s="9">
        <f t="shared" si="0"/>
        <v>11310</v>
      </c>
    </row>
    <row r="13" spans="1:6" x14ac:dyDescent="0.35">
      <c r="A13" s="5" t="s">
        <v>11</v>
      </c>
      <c r="B13" s="4">
        <v>9283</v>
      </c>
      <c r="C13" s="2">
        <v>6595</v>
      </c>
      <c r="D13" s="2">
        <v>1899</v>
      </c>
      <c r="E13" s="2">
        <v>9514</v>
      </c>
      <c r="F13" s="9">
        <f t="shared" si="0"/>
        <v>27291</v>
      </c>
    </row>
    <row r="14" spans="1:6" x14ac:dyDescent="0.35">
      <c r="A14" s="5" t="s">
        <v>12</v>
      </c>
      <c r="B14" s="4">
        <v>15699</v>
      </c>
      <c r="C14" s="2">
        <v>10456</v>
      </c>
      <c r="D14" s="2">
        <v>3860</v>
      </c>
      <c r="E14" s="2">
        <v>12730</v>
      </c>
      <c r="F14" s="9">
        <f t="shared" si="0"/>
        <v>42745</v>
      </c>
    </row>
    <row r="15" spans="1:6" x14ac:dyDescent="0.35">
      <c r="A15" s="5" t="s">
        <v>13</v>
      </c>
      <c r="B15" s="4">
        <v>28740</v>
      </c>
      <c r="C15" s="2">
        <v>18250</v>
      </c>
      <c r="D15" s="2">
        <v>6476</v>
      </c>
      <c r="E15" s="2">
        <v>20198</v>
      </c>
      <c r="F15" s="9">
        <f t="shared" si="0"/>
        <v>73664</v>
      </c>
    </row>
    <row r="16" spans="1:6" x14ac:dyDescent="0.35">
      <c r="A16" s="5" t="s">
        <v>14</v>
      </c>
      <c r="B16" s="4">
        <v>13524</v>
      </c>
      <c r="C16" s="2">
        <v>6430</v>
      </c>
      <c r="D16" s="2">
        <v>3237</v>
      </c>
      <c r="E16" s="2">
        <v>7299</v>
      </c>
      <c r="F16" s="9">
        <f t="shared" si="0"/>
        <v>30490</v>
      </c>
    </row>
    <row r="17" spans="1:6" x14ac:dyDescent="0.35">
      <c r="A17" s="5" t="s">
        <v>15</v>
      </c>
      <c r="B17" s="4">
        <v>5931</v>
      </c>
      <c r="C17" s="2">
        <v>6926</v>
      </c>
      <c r="D17" s="2">
        <v>2531</v>
      </c>
      <c r="E17" s="2">
        <v>6764</v>
      </c>
      <c r="F17" s="9">
        <f t="shared" si="0"/>
        <v>22152</v>
      </c>
    </row>
    <row r="18" spans="1:6" x14ac:dyDescent="0.35">
      <c r="A18" s="5" t="s">
        <v>16</v>
      </c>
      <c r="B18" s="4">
        <v>624</v>
      </c>
      <c r="C18" s="2">
        <v>66</v>
      </c>
      <c r="D18" s="2">
        <v>105</v>
      </c>
      <c r="E18" s="2">
        <v>0</v>
      </c>
      <c r="F18" s="9">
        <f t="shared" si="0"/>
        <v>795</v>
      </c>
    </row>
    <row r="19" spans="1:6" x14ac:dyDescent="0.35">
      <c r="A19" s="5" t="s">
        <v>17</v>
      </c>
      <c r="B19" s="4">
        <v>1984</v>
      </c>
      <c r="C19" s="2">
        <v>394</v>
      </c>
      <c r="D19" s="2">
        <v>290</v>
      </c>
      <c r="E19" s="2">
        <v>0</v>
      </c>
      <c r="F19" s="9">
        <f t="shared" si="0"/>
        <v>2668</v>
      </c>
    </row>
    <row r="20" spans="1:6" x14ac:dyDescent="0.35">
      <c r="A20" s="5" t="s">
        <v>18</v>
      </c>
      <c r="B20" s="4">
        <v>4198</v>
      </c>
      <c r="C20" s="2">
        <v>617</v>
      </c>
      <c r="D20" s="2">
        <v>620</v>
      </c>
      <c r="E20" s="2">
        <v>0</v>
      </c>
      <c r="F20" s="9">
        <f t="shared" si="0"/>
        <v>5435</v>
      </c>
    </row>
    <row r="21" spans="1:6" x14ac:dyDescent="0.35">
      <c r="A21" s="5" t="s">
        <v>19</v>
      </c>
      <c r="B21" s="4">
        <v>6096</v>
      </c>
      <c r="C21" s="2">
        <v>588</v>
      </c>
      <c r="D21" s="2">
        <v>786</v>
      </c>
      <c r="E21" s="2">
        <v>0</v>
      </c>
      <c r="F21" s="9">
        <f t="shared" si="0"/>
        <v>7470</v>
      </c>
    </row>
    <row r="22" spans="1:6" x14ac:dyDescent="0.35">
      <c r="A22" s="5" t="s">
        <v>20</v>
      </c>
      <c r="B22" s="4">
        <v>1820</v>
      </c>
      <c r="C22" s="2">
        <v>0</v>
      </c>
      <c r="D22" s="2">
        <v>364</v>
      </c>
      <c r="E22" s="2">
        <v>0</v>
      </c>
      <c r="F22" s="9">
        <f t="shared" si="0"/>
        <v>2184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92402</v>
      </c>
      <c r="C24" s="14">
        <f>SUM(C8:C23)</f>
        <v>53639</v>
      </c>
      <c r="D24" s="14">
        <f>SUM(D8:D23)</f>
        <v>20896</v>
      </c>
      <c r="E24" s="14">
        <f>SUM(E8:E23)</f>
        <v>60151</v>
      </c>
      <c r="F24" s="14">
        <f>SUM(F8:F23)</f>
        <v>227088</v>
      </c>
    </row>
    <row r="25" spans="1:6" x14ac:dyDescent="0.35">
      <c r="A25" s="5" t="s">
        <v>22</v>
      </c>
      <c r="B25" s="7">
        <v>3369</v>
      </c>
      <c r="C25" s="8">
        <v>2569</v>
      </c>
      <c r="D25" s="8">
        <v>1561</v>
      </c>
      <c r="E25" s="8">
        <v>2465</v>
      </c>
      <c r="F25" s="8">
        <f t="shared" ref="F25:F33" si="1">SUM(B25:E25)</f>
        <v>9964</v>
      </c>
    </row>
    <row r="26" spans="1:6" x14ac:dyDescent="0.35">
      <c r="A26" s="5" t="s">
        <v>23</v>
      </c>
      <c r="B26" s="4">
        <v>10952</v>
      </c>
      <c r="C26" s="2">
        <v>6438</v>
      </c>
      <c r="D26" s="2">
        <v>3816</v>
      </c>
      <c r="E26" s="2">
        <v>4882</v>
      </c>
      <c r="F26" s="8">
        <f t="shared" si="1"/>
        <v>26088</v>
      </c>
    </row>
    <row r="27" spans="1:6" x14ac:dyDescent="0.35">
      <c r="A27" s="5" t="s">
        <v>24</v>
      </c>
      <c r="B27" s="4">
        <v>35656</v>
      </c>
      <c r="C27" s="2">
        <v>20716</v>
      </c>
      <c r="D27" s="2">
        <v>8145</v>
      </c>
      <c r="E27" s="2">
        <v>24606</v>
      </c>
      <c r="F27" s="8">
        <f t="shared" si="1"/>
        <v>89123</v>
      </c>
    </row>
    <row r="28" spans="1:6" x14ac:dyDescent="0.35">
      <c r="A28" s="5" t="s">
        <v>25</v>
      </c>
      <c r="B28" s="4">
        <v>55348</v>
      </c>
      <c r="C28" s="2">
        <v>47615</v>
      </c>
      <c r="D28" s="2">
        <v>14985</v>
      </c>
      <c r="E28" s="2">
        <v>39687</v>
      </c>
      <c r="F28" s="8">
        <f t="shared" si="1"/>
        <v>157635</v>
      </c>
    </row>
    <row r="29" spans="1:6" x14ac:dyDescent="0.35">
      <c r="A29" s="5" t="s">
        <v>26</v>
      </c>
      <c r="B29" s="4">
        <v>66541</v>
      </c>
      <c r="C29" s="2">
        <v>63812</v>
      </c>
      <c r="D29" s="2">
        <v>25964</v>
      </c>
      <c r="E29" s="2">
        <v>59242</v>
      </c>
      <c r="F29" s="8">
        <f t="shared" si="1"/>
        <v>215559</v>
      </c>
    </row>
    <row r="30" spans="1:6" x14ac:dyDescent="0.35">
      <c r="A30" s="5" t="s">
        <v>27</v>
      </c>
      <c r="B30" s="4">
        <v>118544</v>
      </c>
      <c r="C30" s="2">
        <v>51399</v>
      </c>
      <c r="D30" s="2">
        <v>36911</v>
      </c>
      <c r="E30" s="2">
        <v>60316</v>
      </c>
      <c r="F30" s="8">
        <f t="shared" si="1"/>
        <v>267170</v>
      </c>
    </row>
    <row r="31" spans="1:6" x14ac:dyDescent="0.35">
      <c r="A31" s="5" t="s">
        <v>28</v>
      </c>
      <c r="B31" s="4">
        <v>44610</v>
      </c>
      <c r="C31" s="2">
        <v>54469</v>
      </c>
      <c r="D31" s="2">
        <v>43522</v>
      </c>
      <c r="E31" s="2">
        <v>42486</v>
      </c>
      <c r="F31" s="8">
        <f t="shared" si="1"/>
        <v>185087</v>
      </c>
    </row>
    <row r="32" spans="1:6" x14ac:dyDescent="0.35">
      <c r="A32" s="5" t="s">
        <v>29</v>
      </c>
      <c r="B32" s="4">
        <v>28394</v>
      </c>
      <c r="C32" s="2">
        <v>14214</v>
      </c>
      <c r="D32" s="2">
        <v>20406</v>
      </c>
      <c r="E32" s="2">
        <v>5893</v>
      </c>
      <c r="F32" s="8">
        <f t="shared" si="1"/>
        <v>68907</v>
      </c>
    </row>
    <row r="33" spans="1:6" x14ac:dyDescent="0.35">
      <c r="A33" s="5" t="s">
        <v>30</v>
      </c>
      <c r="B33" s="2">
        <v>15436</v>
      </c>
      <c r="C33" s="2">
        <v>9949</v>
      </c>
      <c r="D33" s="2">
        <v>7762</v>
      </c>
      <c r="E33" s="2">
        <v>9197</v>
      </c>
      <c r="F33" s="8">
        <f t="shared" si="1"/>
        <v>42344</v>
      </c>
    </row>
    <row r="34" spans="1:6" s="3" customFormat="1" ht="15" thickBot="1" x14ac:dyDescent="0.4">
      <c r="A34" s="5" t="s">
        <v>50</v>
      </c>
      <c r="B34" s="18">
        <v>0</v>
      </c>
      <c r="C34" s="19">
        <v>0</v>
      </c>
      <c r="D34" s="19">
        <v>0</v>
      </c>
      <c r="E34" s="19">
        <v>1</v>
      </c>
      <c r="F34" s="19">
        <v>1</v>
      </c>
    </row>
    <row r="35" spans="1:6" s="3" customFormat="1" ht="25" customHeight="1" thickBot="1" x14ac:dyDescent="0.4">
      <c r="A35" s="13" t="s">
        <v>31</v>
      </c>
      <c r="B35" s="14">
        <f>SUM(B25:B34)</f>
        <v>378850</v>
      </c>
      <c r="C35" s="14">
        <f>SUM(C25:C34)</f>
        <v>271181</v>
      </c>
      <c r="D35" s="14">
        <f>SUM(D25:D34)</f>
        <v>163072</v>
      </c>
      <c r="E35" s="14">
        <f>SUM(E25:E34)</f>
        <v>248775</v>
      </c>
      <c r="F35" s="14">
        <f>SUM(F25:F34)</f>
        <v>1061878</v>
      </c>
    </row>
    <row r="36" spans="1:6" ht="15" thickBot="1" x14ac:dyDescent="0.4">
      <c r="A36" s="24" t="s">
        <v>36</v>
      </c>
      <c r="B36" s="16">
        <v>4302</v>
      </c>
      <c r="C36" s="17">
        <v>4417</v>
      </c>
      <c r="D36" s="17">
        <v>0</v>
      </c>
      <c r="E36" s="15">
        <v>3952</v>
      </c>
      <c r="F36" s="15">
        <f>SUM(B36:E36)</f>
        <v>12671</v>
      </c>
    </row>
    <row r="37" spans="1:6" ht="30" customHeight="1" thickTop="1" thickBot="1" x14ac:dyDescent="0.4">
      <c r="A37" s="20" t="s">
        <v>32</v>
      </c>
      <c r="B37" s="23">
        <f>SUM(B36,B24,B35)</f>
        <v>475554</v>
      </c>
      <c r="C37" s="23">
        <f>SUM(C36,C24,C35)</f>
        <v>329237</v>
      </c>
      <c r="D37" s="23">
        <f>SUM(D36,D24,D35)</f>
        <v>183968</v>
      </c>
      <c r="E37" s="23">
        <f>SUM(E36,E24,E35)</f>
        <v>312878</v>
      </c>
      <c r="F37" s="23">
        <f>SUM(F36,F24,F35)</f>
        <v>1301637</v>
      </c>
    </row>
    <row r="38" spans="1:6" ht="33" customHeight="1" thickTop="1" x14ac:dyDescent="0.35">
      <c r="B38" s="22"/>
    </row>
    <row r="39" spans="1:6" x14ac:dyDescent="0.35">
      <c r="A39" s="3"/>
    </row>
    <row r="40" spans="1:6" x14ac:dyDescent="0.35">
      <c r="A40"/>
    </row>
  </sheetData>
  <mergeCells count="8">
    <mergeCell ref="A6:A7"/>
    <mergeCell ref="B6:E6"/>
    <mergeCell ref="F6:F7"/>
    <mergeCell ref="A1:F1"/>
    <mergeCell ref="A2:F2"/>
    <mergeCell ref="A3:F3"/>
    <mergeCell ref="A4:F4"/>
    <mergeCell ref="A5:F5"/>
  </mergeCells>
  <printOptions horizontalCentered="1"/>
  <pageMargins left="0.7" right="0.7" top="0.75" bottom="0.75" header="0.3" footer="0.3"/>
  <pageSetup scale="7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0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5" t="s">
        <v>34</v>
      </c>
      <c r="B1" s="26"/>
      <c r="C1" s="26"/>
      <c r="D1" s="26"/>
      <c r="E1" s="26"/>
      <c r="F1" s="26"/>
    </row>
    <row r="2" spans="1:6" ht="18.5" x14ac:dyDescent="0.45">
      <c r="A2" s="25" t="s">
        <v>5</v>
      </c>
      <c r="B2" s="26"/>
      <c r="C2" s="26"/>
      <c r="D2" s="26"/>
      <c r="E2" s="26"/>
      <c r="F2" s="26"/>
    </row>
    <row r="3" spans="1:6" ht="18.5" x14ac:dyDescent="0.45">
      <c r="A3" s="31" t="s">
        <v>41</v>
      </c>
      <c r="B3" s="26"/>
      <c r="C3" s="26"/>
      <c r="D3" s="26"/>
      <c r="E3" s="26"/>
      <c r="F3" s="26"/>
    </row>
    <row r="4" spans="1:6" ht="18.5" x14ac:dyDescent="0.45">
      <c r="A4" s="26"/>
      <c r="B4" s="26"/>
      <c r="C4" s="26"/>
      <c r="D4" s="26"/>
      <c r="E4" s="26"/>
      <c r="F4" s="26"/>
    </row>
    <row r="5" spans="1:6" x14ac:dyDescent="0.35">
      <c r="A5" s="29"/>
      <c r="B5" s="30"/>
      <c r="C5" s="30"/>
      <c r="D5" s="30"/>
      <c r="E5" s="30"/>
      <c r="F5" s="30"/>
    </row>
    <row r="6" spans="1:6" s="1" customFormat="1" x14ac:dyDescent="0.35">
      <c r="A6" s="35" t="s">
        <v>4</v>
      </c>
      <c r="B6" s="32" t="s">
        <v>33</v>
      </c>
      <c r="C6" s="33"/>
      <c r="D6" s="33"/>
      <c r="E6" s="34"/>
      <c r="F6" s="27" t="s">
        <v>37</v>
      </c>
    </row>
    <row r="7" spans="1:6" ht="15" thickBot="1" x14ac:dyDescent="0.4">
      <c r="A7" s="36"/>
      <c r="B7" s="10" t="s">
        <v>0</v>
      </c>
      <c r="C7" s="10" t="s">
        <v>1</v>
      </c>
      <c r="D7" s="10" t="s">
        <v>2</v>
      </c>
      <c r="E7" s="10" t="s">
        <v>3</v>
      </c>
      <c r="F7" s="28"/>
    </row>
    <row r="8" spans="1:6" ht="15" thickTop="1" x14ac:dyDescent="0.35">
      <c r="A8" s="5" t="s">
        <v>6</v>
      </c>
      <c r="B8" s="7">
        <v>12</v>
      </c>
      <c r="C8" s="8">
        <v>11</v>
      </c>
      <c r="D8" s="8">
        <v>3</v>
      </c>
      <c r="E8" s="8">
        <v>12</v>
      </c>
      <c r="F8" s="9">
        <f>SUM(B8:E8)</f>
        <v>38</v>
      </c>
    </row>
    <row r="9" spans="1:6" x14ac:dyDescent="0.35">
      <c r="A9" s="5" t="s">
        <v>7</v>
      </c>
      <c r="B9" s="4">
        <v>46</v>
      </c>
      <c r="C9" s="2">
        <v>33</v>
      </c>
      <c r="D9" s="2">
        <v>17</v>
      </c>
      <c r="E9" s="2">
        <v>40</v>
      </c>
      <c r="F9" s="9">
        <f t="shared" ref="F9:F22" si="0">SUM(B9:E9)</f>
        <v>136</v>
      </c>
    </row>
    <row r="10" spans="1:6" x14ac:dyDescent="0.35">
      <c r="A10" s="5" t="s">
        <v>8</v>
      </c>
      <c r="B10" s="4">
        <v>124</v>
      </c>
      <c r="C10" s="2">
        <v>63</v>
      </c>
      <c r="D10" s="2">
        <v>24</v>
      </c>
      <c r="E10" s="2">
        <v>95</v>
      </c>
      <c r="F10" s="9">
        <f t="shared" si="0"/>
        <v>306</v>
      </c>
    </row>
    <row r="11" spans="1:6" x14ac:dyDescent="0.35">
      <c r="A11" s="5" t="s">
        <v>9</v>
      </c>
      <c r="B11" s="4">
        <v>128</v>
      </c>
      <c r="C11" s="2">
        <v>104</v>
      </c>
      <c r="D11" s="2">
        <v>39</v>
      </c>
      <c r="E11" s="2">
        <v>140</v>
      </c>
      <c r="F11" s="9">
        <f t="shared" si="0"/>
        <v>411</v>
      </c>
    </row>
    <row r="12" spans="1:6" x14ac:dyDescent="0.35">
      <c r="A12" s="5" t="s">
        <v>10</v>
      </c>
      <c r="B12" s="4">
        <v>4212</v>
      </c>
      <c r="C12" s="2">
        <v>3046</v>
      </c>
      <c r="D12" s="2">
        <v>646</v>
      </c>
      <c r="E12" s="2">
        <v>3409</v>
      </c>
      <c r="F12" s="9">
        <f t="shared" si="0"/>
        <v>11313</v>
      </c>
    </row>
    <row r="13" spans="1:6" x14ac:dyDescent="0.35">
      <c r="A13" s="5" t="s">
        <v>11</v>
      </c>
      <c r="B13" s="4">
        <v>9281</v>
      </c>
      <c r="C13" s="2">
        <v>6535</v>
      </c>
      <c r="D13" s="2">
        <v>1895</v>
      </c>
      <c r="E13" s="2">
        <v>9647</v>
      </c>
      <c r="F13" s="9">
        <f t="shared" si="0"/>
        <v>27358</v>
      </c>
    </row>
    <row r="14" spans="1:6" x14ac:dyDescent="0.35">
      <c r="A14" s="5" t="s">
        <v>12</v>
      </c>
      <c r="B14" s="4">
        <v>15645</v>
      </c>
      <c r="C14" s="2">
        <v>10404</v>
      </c>
      <c r="D14" s="2">
        <v>3863</v>
      </c>
      <c r="E14" s="2">
        <v>12907</v>
      </c>
      <c r="F14" s="9">
        <f t="shared" si="0"/>
        <v>42819</v>
      </c>
    </row>
    <row r="15" spans="1:6" x14ac:dyDescent="0.35">
      <c r="A15" s="5" t="s">
        <v>13</v>
      </c>
      <c r="B15" s="4">
        <v>30197</v>
      </c>
      <c r="C15" s="2">
        <v>18313</v>
      </c>
      <c r="D15" s="2">
        <v>6430</v>
      </c>
      <c r="E15" s="2">
        <v>21145</v>
      </c>
      <c r="F15" s="9">
        <f t="shared" si="0"/>
        <v>76085</v>
      </c>
    </row>
    <row r="16" spans="1:6" x14ac:dyDescent="0.35">
      <c r="A16" s="5" t="s">
        <v>14</v>
      </c>
      <c r="B16" s="4">
        <v>11794</v>
      </c>
      <c r="C16" s="2">
        <v>6460</v>
      </c>
      <c r="D16" s="2">
        <v>3773</v>
      </c>
      <c r="E16" s="2">
        <v>7110</v>
      </c>
      <c r="F16" s="9">
        <f t="shared" si="0"/>
        <v>29137</v>
      </c>
    </row>
    <row r="17" spans="1:6" x14ac:dyDescent="0.35">
      <c r="A17" s="5" t="s">
        <v>15</v>
      </c>
      <c r="B17" s="4">
        <v>7155</v>
      </c>
      <c r="C17" s="2">
        <v>8203</v>
      </c>
      <c r="D17" s="2">
        <v>2206</v>
      </c>
      <c r="E17" s="2">
        <v>5849</v>
      </c>
      <c r="F17" s="9">
        <f t="shared" si="0"/>
        <v>23413</v>
      </c>
    </row>
    <row r="18" spans="1:6" x14ac:dyDescent="0.35">
      <c r="A18" s="5" t="s">
        <v>16</v>
      </c>
      <c r="B18" s="4">
        <v>621</v>
      </c>
      <c r="C18" s="2">
        <v>66</v>
      </c>
      <c r="D18" s="2">
        <v>105</v>
      </c>
      <c r="E18" s="2">
        <v>0</v>
      </c>
      <c r="F18" s="9">
        <f t="shared" si="0"/>
        <v>792</v>
      </c>
    </row>
    <row r="19" spans="1:6" x14ac:dyDescent="0.35">
      <c r="A19" s="5" t="s">
        <v>17</v>
      </c>
      <c r="B19" s="4">
        <v>1987</v>
      </c>
      <c r="C19" s="2">
        <v>395</v>
      </c>
      <c r="D19" s="2">
        <v>286</v>
      </c>
      <c r="E19" s="2">
        <v>0</v>
      </c>
      <c r="F19" s="9">
        <f t="shared" si="0"/>
        <v>2668</v>
      </c>
    </row>
    <row r="20" spans="1:6" x14ac:dyDescent="0.35">
      <c r="A20" s="5" t="s">
        <v>18</v>
      </c>
      <c r="B20" s="4">
        <v>4215</v>
      </c>
      <c r="C20" s="2">
        <v>621</v>
      </c>
      <c r="D20" s="2">
        <v>609</v>
      </c>
      <c r="E20" s="2">
        <v>0</v>
      </c>
      <c r="F20" s="9">
        <f t="shared" si="0"/>
        <v>5445</v>
      </c>
    </row>
    <row r="21" spans="1:6" x14ac:dyDescent="0.35">
      <c r="A21" s="5" t="s">
        <v>19</v>
      </c>
      <c r="B21" s="4">
        <v>6104</v>
      </c>
      <c r="C21" s="2">
        <v>599</v>
      </c>
      <c r="D21" s="2">
        <v>777</v>
      </c>
      <c r="E21" s="2">
        <v>0</v>
      </c>
      <c r="F21" s="9">
        <f t="shared" si="0"/>
        <v>7480</v>
      </c>
    </row>
    <row r="22" spans="1:6" x14ac:dyDescent="0.35">
      <c r="A22" s="5" t="s">
        <v>20</v>
      </c>
      <c r="B22" s="4">
        <v>1806</v>
      </c>
      <c r="C22" s="2">
        <v>0</v>
      </c>
      <c r="D22" s="2">
        <v>364</v>
      </c>
      <c r="E22" s="2">
        <v>0</v>
      </c>
      <c r="F22" s="9">
        <f t="shared" si="0"/>
        <v>2170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93327</v>
      </c>
      <c r="C24" s="14">
        <f>SUM(C8:C23)</f>
        <v>54853</v>
      </c>
      <c r="D24" s="14">
        <f>SUM(D8:D23)</f>
        <v>21037</v>
      </c>
      <c r="E24" s="14">
        <f>SUM(E8:E23)</f>
        <v>60354</v>
      </c>
      <c r="F24" s="14">
        <f>SUM(F8:F23)</f>
        <v>229571</v>
      </c>
    </row>
    <row r="25" spans="1:6" x14ac:dyDescent="0.35">
      <c r="A25" s="5" t="s">
        <v>22</v>
      </c>
      <c r="B25" s="7">
        <v>3350</v>
      </c>
      <c r="C25" s="8">
        <v>2569</v>
      </c>
      <c r="D25" s="8">
        <v>1565</v>
      </c>
      <c r="E25" s="8">
        <v>2481</v>
      </c>
      <c r="F25" s="8">
        <f t="shared" ref="F25:F33" si="1">SUM(B25:E25)</f>
        <v>9965</v>
      </c>
    </row>
    <row r="26" spans="1:6" x14ac:dyDescent="0.35">
      <c r="A26" s="5" t="s">
        <v>23</v>
      </c>
      <c r="B26" s="4">
        <v>10974</v>
      </c>
      <c r="C26" s="2">
        <v>6466</v>
      </c>
      <c r="D26" s="2">
        <v>3810</v>
      </c>
      <c r="E26" s="2">
        <v>4912</v>
      </c>
      <c r="F26" s="8">
        <f t="shared" si="1"/>
        <v>26162</v>
      </c>
    </row>
    <row r="27" spans="1:6" x14ac:dyDescent="0.35">
      <c r="A27" s="5" t="s">
        <v>24</v>
      </c>
      <c r="B27" s="4">
        <v>35579</v>
      </c>
      <c r="C27" s="2">
        <v>20660</v>
      </c>
      <c r="D27" s="2">
        <v>8058</v>
      </c>
      <c r="E27" s="2">
        <v>24659</v>
      </c>
      <c r="F27" s="8">
        <f t="shared" si="1"/>
        <v>88956</v>
      </c>
    </row>
    <row r="28" spans="1:6" x14ac:dyDescent="0.35">
      <c r="A28" s="5" t="s">
        <v>25</v>
      </c>
      <c r="B28" s="4">
        <v>55240</v>
      </c>
      <c r="C28" s="2">
        <v>47255</v>
      </c>
      <c r="D28" s="2">
        <v>15066</v>
      </c>
      <c r="E28" s="2">
        <v>39707</v>
      </c>
      <c r="F28" s="8">
        <f t="shared" si="1"/>
        <v>157268</v>
      </c>
    </row>
    <row r="29" spans="1:6" x14ac:dyDescent="0.35">
      <c r="A29" s="5" t="s">
        <v>26</v>
      </c>
      <c r="B29" s="4">
        <v>66094</v>
      </c>
      <c r="C29" s="2">
        <v>63482</v>
      </c>
      <c r="D29" s="2">
        <v>26007</v>
      </c>
      <c r="E29" s="2">
        <v>59181</v>
      </c>
      <c r="F29" s="8">
        <f t="shared" si="1"/>
        <v>214764</v>
      </c>
    </row>
    <row r="30" spans="1:6" x14ac:dyDescent="0.35">
      <c r="A30" s="5" t="s">
        <v>27</v>
      </c>
      <c r="B30" s="4">
        <v>117977</v>
      </c>
      <c r="C30" s="2">
        <v>51290</v>
      </c>
      <c r="D30" s="2">
        <v>36631</v>
      </c>
      <c r="E30" s="2">
        <v>60411</v>
      </c>
      <c r="F30" s="8">
        <f t="shared" si="1"/>
        <v>266309</v>
      </c>
    </row>
    <row r="31" spans="1:6" x14ac:dyDescent="0.35">
      <c r="A31" s="5" t="s">
        <v>28</v>
      </c>
      <c r="B31" s="4">
        <v>44210</v>
      </c>
      <c r="C31" s="2">
        <v>55349</v>
      </c>
      <c r="D31" s="2">
        <v>44160</v>
      </c>
      <c r="E31" s="2">
        <v>41993</v>
      </c>
      <c r="F31" s="8">
        <f t="shared" si="1"/>
        <v>185712</v>
      </c>
    </row>
    <row r="32" spans="1:6" x14ac:dyDescent="0.35">
      <c r="A32" s="5" t="s">
        <v>29</v>
      </c>
      <c r="B32" s="4">
        <v>28858</v>
      </c>
      <c r="C32" s="2">
        <v>14650</v>
      </c>
      <c r="D32" s="2">
        <v>20006</v>
      </c>
      <c r="E32" s="2">
        <v>6184</v>
      </c>
      <c r="F32" s="8">
        <f t="shared" si="1"/>
        <v>69698</v>
      </c>
    </row>
    <row r="33" spans="1:6" x14ac:dyDescent="0.35">
      <c r="A33" s="5" t="s">
        <v>30</v>
      </c>
      <c r="B33" s="2">
        <v>15381</v>
      </c>
      <c r="C33" s="2">
        <v>9702</v>
      </c>
      <c r="D33" s="2">
        <v>7577</v>
      </c>
      <c r="E33" s="2">
        <v>9800</v>
      </c>
      <c r="F33" s="8">
        <f t="shared" si="1"/>
        <v>42460</v>
      </c>
    </row>
    <row r="34" spans="1:6" s="3" customFormat="1" ht="15" thickBot="1" x14ac:dyDescent="0.4">
      <c r="A34" s="5"/>
      <c r="B34" s="18"/>
      <c r="C34" s="19"/>
      <c r="D34" s="19"/>
      <c r="E34" s="19"/>
      <c r="F34" s="19"/>
    </row>
    <row r="35" spans="1:6" s="3" customFormat="1" ht="25" customHeight="1" thickBot="1" x14ac:dyDescent="0.4">
      <c r="A35" s="13" t="s">
        <v>31</v>
      </c>
      <c r="B35" s="14">
        <f>SUM(B25:B34)</f>
        <v>377663</v>
      </c>
      <c r="C35" s="14">
        <f>SUM(C25:C34)</f>
        <v>271423</v>
      </c>
      <c r="D35" s="14">
        <f>SUM(D25:D34)</f>
        <v>162880</v>
      </c>
      <c r="E35" s="14">
        <f>SUM(E25:E34)</f>
        <v>249328</v>
      </c>
      <c r="F35" s="14">
        <f>SUM(F25:F34)</f>
        <v>1061294</v>
      </c>
    </row>
    <row r="36" spans="1:6" ht="15" thickBot="1" x14ac:dyDescent="0.4">
      <c r="A36" s="24" t="s">
        <v>36</v>
      </c>
      <c r="B36" s="16">
        <v>3328</v>
      </c>
      <c r="C36" s="17">
        <v>3337</v>
      </c>
      <c r="D36" s="17">
        <v>0</v>
      </c>
      <c r="E36" s="15">
        <v>3933</v>
      </c>
      <c r="F36" s="15">
        <f>SUM(B36:E36)</f>
        <v>10598</v>
      </c>
    </row>
    <row r="37" spans="1:6" ht="30" customHeight="1" thickTop="1" thickBot="1" x14ac:dyDescent="0.4">
      <c r="A37" s="20" t="s">
        <v>32</v>
      </c>
      <c r="B37" s="23">
        <f>SUM(B36,B24,B35)</f>
        <v>474318</v>
      </c>
      <c r="C37" s="23">
        <f>SUM(C36,C24,C35)</f>
        <v>329613</v>
      </c>
      <c r="D37" s="23">
        <f>SUM(D36,D24,D35)</f>
        <v>183917</v>
      </c>
      <c r="E37" s="23">
        <f>SUM(E36,E24,E35)</f>
        <v>313615</v>
      </c>
      <c r="F37" s="23">
        <f>SUM(F36,F24,F35)</f>
        <v>1301463</v>
      </c>
    </row>
    <row r="38" spans="1:6" ht="33" customHeight="1" thickTop="1" x14ac:dyDescent="0.35">
      <c r="B38" s="22"/>
    </row>
    <row r="39" spans="1:6" x14ac:dyDescent="0.35">
      <c r="A39" s="3"/>
    </row>
    <row r="40" spans="1:6" x14ac:dyDescent="0.35">
      <c r="A40"/>
    </row>
  </sheetData>
  <mergeCells count="8">
    <mergeCell ref="A6:A7"/>
    <mergeCell ref="B6:E6"/>
    <mergeCell ref="F6:F7"/>
    <mergeCell ref="A1:F1"/>
    <mergeCell ref="A2:F2"/>
    <mergeCell ref="A3:F3"/>
    <mergeCell ref="A4:F4"/>
    <mergeCell ref="A5:F5"/>
  </mergeCells>
  <printOptions horizontalCentered="1"/>
  <pageMargins left="0.7" right="0.7" top="0.75" bottom="0.75" header="0.3" footer="0.3"/>
  <pageSetup scale="7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0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5" t="s">
        <v>34</v>
      </c>
      <c r="B1" s="26"/>
      <c r="C1" s="26"/>
      <c r="D1" s="26"/>
      <c r="E1" s="26"/>
      <c r="F1" s="26"/>
    </row>
    <row r="2" spans="1:6" ht="18.5" x14ac:dyDescent="0.45">
      <c r="A2" s="25" t="s">
        <v>5</v>
      </c>
      <c r="B2" s="26"/>
      <c r="C2" s="26"/>
      <c r="D2" s="26"/>
      <c r="E2" s="26"/>
      <c r="F2" s="26"/>
    </row>
    <row r="3" spans="1:6" ht="18.5" x14ac:dyDescent="0.45">
      <c r="A3" s="31" t="s">
        <v>51</v>
      </c>
      <c r="B3" s="26"/>
      <c r="C3" s="26"/>
      <c r="D3" s="26"/>
      <c r="E3" s="26"/>
      <c r="F3" s="26"/>
    </row>
    <row r="4" spans="1:6" ht="18.5" x14ac:dyDescent="0.45">
      <c r="A4" s="26"/>
      <c r="B4" s="26"/>
      <c r="C4" s="26"/>
      <c r="D4" s="26"/>
      <c r="E4" s="26"/>
      <c r="F4" s="26"/>
    </row>
    <row r="5" spans="1:6" x14ac:dyDescent="0.35">
      <c r="A5" s="29"/>
      <c r="B5" s="30"/>
      <c r="C5" s="30"/>
      <c r="D5" s="30"/>
      <c r="E5" s="30"/>
      <c r="F5" s="30"/>
    </row>
    <row r="6" spans="1:6" s="1" customFormat="1" x14ac:dyDescent="0.35">
      <c r="A6" s="35" t="s">
        <v>4</v>
      </c>
      <c r="B6" s="32" t="s">
        <v>33</v>
      </c>
      <c r="C6" s="33"/>
      <c r="D6" s="33"/>
      <c r="E6" s="34"/>
      <c r="F6" s="27" t="s">
        <v>37</v>
      </c>
    </row>
    <row r="7" spans="1:6" ht="15" thickBot="1" x14ac:dyDescent="0.4">
      <c r="A7" s="36"/>
      <c r="B7" s="10" t="s">
        <v>0</v>
      </c>
      <c r="C7" s="10" t="s">
        <v>1</v>
      </c>
      <c r="D7" s="10" t="s">
        <v>2</v>
      </c>
      <c r="E7" s="10" t="s">
        <v>3</v>
      </c>
      <c r="F7" s="28"/>
    </row>
    <row r="8" spans="1:6" ht="15" thickTop="1" x14ac:dyDescent="0.35">
      <c r="A8" s="5" t="s">
        <v>6</v>
      </c>
      <c r="B8" s="7">
        <v>12</v>
      </c>
      <c r="C8" s="8">
        <v>10</v>
      </c>
      <c r="D8" s="8">
        <v>3</v>
      </c>
      <c r="E8" s="8">
        <v>12</v>
      </c>
      <c r="F8" s="9">
        <f>SUM(B8:E8)</f>
        <v>37</v>
      </c>
    </row>
    <row r="9" spans="1:6" x14ac:dyDescent="0.35">
      <c r="A9" s="5" t="s">
        <v>7</v>
      </c>
      <c r="B9" s="4">
        <v>45</v>
      </c>
      <c r="C9" s="2">
        <v>34</v>
      </c>
      <c r="D9" s="2">
        <v>17</v>
      </c>
      <c r="E9" s="2">
        <v>40</v>
      </c>
      <c r="F9" s="9">
        <f t="shared" ref="F9:F22" si="0">SUM(B9:E9)</f>
        <v>136</v>
      </c>
    </row>
    <row r="10" spans="1:6" x14ac:dyDescent="0.35">
      <c r="A10" s="5" t="s">
        <v>8</v>
      </c>
      <c r="B10" s="4">
        <v>126</v>
      </c>
      <c r="C10" s="2">
        <v>67</v>
      </c>
      <c r="D10" s="2">
        <v>24</v>
      </c>
      <c r="E10" s="2">
        <v>98</v>
      </c>
      <c r="F10" s="9">
        <f t="shared" si="0"/>
        <v>315</v>
      </c>
    </row>
    <row r="11" spans="1:6" x14ac:dyDescent="0.35">
      <c r="A11" s="5" t="s">
        <v>9</v>
      </c>
      <c r="B11" s="4">
        <v>130</v>
      </c>
      <c r="C11" s="2">
        <v>103</v>
      </c>
      <c r="D11" s="2">
        <v>43</v>
      </c>
      <c r="E11" s="2">
        <v>142</v>
      </c>
      <c r="F11" s="9">
        <f t="shared" si="0"/>
        <v>418</v>
      </c>
    </row>
    <row r="12" spans="1:6" x14ac:dyDescent="0.35">
      <c r="A12" s="5" t="s">
        <v>10</v>
      </c>
      <c r="B12" s="4">
        <v>4230</v>
      </c>
      <c r="C12" s="2">
        <v>3002</v>
      </c>
      <c r="D12" s="2">
        <v>641</v>
      </c>
      <c r="E12" s="2">
        <v>3425</v>
      </c>
      <c r="F12" s="9">
        <f t="shared" si="0"/>
        <v>11298</v>
      </c>
    </row>
    <row r="13" spans="1:6" x14ac:dyDescent="0.35">
      <c r="A13" s="5" t="s">
        <v>11</v>
      </c>
      <c r="B13" s="4">
        <v>9257</v>
      </c>
      <c r="C13" s="2">
        <v>6506</v>
      </c>
      <c r="D13" s="2">
        <v>1894</v>
      </c>
      <c r="E13" s="2">
        <v>9665</v>
      </c>
      <c r="F13" s="9">
        <f t="shared" si="0"/>
        <v>27322</v>
      </c>
    </row>
    <row r="14" spans="1:6" x14ac:dyDescent="0.35">
      <c r="A14" s="5" t="s">
        <v>12</v>
      </c>
      <c r="B14" s="4">
        <v>15701</v>
      </c>
      <c r="C14" s="2">
        <v>10377</v>
      </c>
      <c r="D14" s="2">
        <v>3862</v>
      </c>
      <c r="E14" s="2">
        <v>12946</v>
      </c>
      <c r="F14" s="9">
        <f t="shared" si="0"/>
        <v>42886</v>
      </c>
    </row>
    <row r="15" spans="1:6" x14ac:dyDescent="0.35">
      <c r="A15" s="5" t="s">
        <v>13</v>
      </c>
      <c r="B15" s="4">
        <v>29712</v>
      </c>
      <c r="C15" s="2">
        <v>19922</v>
      </c>
      <c r="D15" s="2">
        <v>6233</v>
      </c>
      <c r="E15" s="2">
        <v>21298</v>
      </c>
      <c r="F15" s="9">
        <f t="shared" si="0"/>
        <v>77165</v>
      </c>
    </row>
    <row r="16" spans="1:6" x14ac:dyDescent="0.35">
      <c r="A16" s="5" t="s">
        <v>14</v>
      </c>
      <c r="B16" s="4">
        <v>11840</v>
      </c>
      <c r="C16" s="2">
        <v>6386</v>
      </c>
      <c r="D16" s="2">
        <v>3711</v>
      </c>
      <c r="E16" s="2">
        <v>7144</v>
      </c>
      <c r="F16" s="9">
        <f t="shared" si="0"/>
        <v>29081</v>
      </c>
    </row>
    <row r="17" spans="1:6" x14ac:dyDescent="0.35">
      <c r="A17" s="5" t="s">
        <v>15</v>
      </c>
      <c r="B17" s="4">
        <v>7689</v>
      </c>
      <c r="C17" s="2">
        <v>6864</v>
      </c>
      <c r="D17" s="2">
        <v>2270</v>
      </c>
      <c r="E17" s="2">
        <v>6674</v>
      </c>
      <c r="F17" s="9">
        <f t="shared" si="0"/>
        <v>23497</v>
      </c>
    </row>
    <row r="18" spans="1:6" x14ac:dyDescent="0.35">
      <c r="A18" s="5" t="s">
        <v>16</v>
      </c>
      <c r="B18" s="4">
        <v>617</v>
      </c>
      <c r="C18" s="2">
        <v>68</v>
      </c>
      <c r="D18" s="2">
        <v>105</v>
      </c>
      <c r="E18" s="2">
        <v>0</v>
      </c>
      <c r="F18" s="9">
        <f t="shared" si="0"/>
        <v>790</v>
      </c>
    </row>
    <row r="19" spans="1:6" x14ac:dyDescent="0.35">
      <c r="A19" s="5" t="s">
        <v>17</v>
      </c>
      <c r="B19" s="4">
        <v>1989</v>
      </c>
      <c r="C19" s="2">
        <v>393</v>
      </c>
      <c r="D19" s="2">
        <v>285</v>
      </c>
      <c r="E19" s="2">
        <v>0</v>
      </c>
      <c r="F19" s="9">
        <f t="shared" si="0"/>
        <v>2667</v>
      </c>
    </row>
    <row r="20" spans="1:6" x14ac:dyDescent="0.35">
      <c r="A20" s="5" t="s">
        <v>18</v>
      </c>
      <c r="B20" s="4">
        <v>4213</v>
      </c>
      <c r="C20" s="2">
        <v>626</v>
      </c>
      <c r="D20" s="2">
        <v>605</v>
      </c>
      <c r="E20" s="2">
        <v>0</v>
      </c>
      <c r="F20" s="9">
        <f t="shared" si="0"/>
        <v>5444</v>
      </c>
    </row>
    <row r="21" spans="1:6" x14ac:dyDescent="0.35">
      <c r="A21" s="5" t="s">
        <v>19</v>
      </c>
      <c r="B21" s="4">
        <v>6039</v>
      </c>
      <c r="C21" s="2">
        <v>615</v>
      </c>
      <c r="D21" s="2">
        <v>770</v>
      </c>
      <c r="E21" s="2">
        <v>0</v>
      </c>
      <c r="F21" s="9">
        <f t="shared" si="0"/>
        <v>7424</v>
      </c>
    </row>
    <row r="22" spans="1:6" x14ac:dyDescent="0.35">
      <c r="A22" s="5" t="s">
        <v>20</v>
      </c>
      <c r="B22" s="4">
        <v>1856</v>
      </c>
      <c r="C22" s="2">
        <v>0</v>
      </c>
      <c r="D22" s="2">
        <v>364</v>
      </c>
      <c r="E22" s="2">
        <v>0</v>
      </c>
      <c r="F22" s="9">
        <f t="shared" si="0"/>
        <v>2220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93456</v>
      </c>
      <c r="C24" s="14">
        <f>SUM(C8:C23)</f>
        <v>54973</v>
      </c>
      <c r="D24" s="14">
        <f>SUM(D8:D23)</f>
        <v>20827</v>
      </c>
      <c r="E24" s="14">
        <f>SUM(E8:E23)</f>
        <v>61444</v>
      </c>
      <c r="F24" s="14">
        <f>SUM(F8:F23)</f>
        <v>230700</v>
      </c>
    </row>
    <row r="25" spans="1:6" x14ac:dyDescent="0.35">
      <c r="A25" s="5" t="s">
        <v>22</v>
      </c>
      <c r="B25" s="7">
        <v>3388</v>
      </c>
      <c r="C25" s="8">
        <v>2636</v>
      </c>
      <c r="D25" s="8">
        <v>1558</v>
      </c>
      <c r="E25" s="8">
        <v>2501</v>
      </c>
      <c r="F25" s="8">
        <f t="shared" ref="F25:F33" si="1">SUM(B25:E25)</f>
        <v>10083</v>
      </c>
    </row>
    <row r="26" spans="1:6" x14ac:dyDescent="0.35">
      <c r="A26" s="5" t="s">
        <v>23</v>
      </c>
      <c r="B26" s="4">
        <v>11057</v>
      </c>
      <c r="C26" s="2">
        <v>6537</v>
      </c>
      <c r="D26" s="2">
        <v>3813</v>
      </c>
      <c r="E26" s="2">
        <v>4946</v>
      </c>
      <c r="F26" s="8">
        <f t="shared" si="1"/>
        <v>26353</v>
      </c>
    </row>
    <row r="27" spans="1:6" x14ac:dyDescent="0.35">
      <c r="A27" s="5" t="s">
        <v>24</v>
      </c>
      <c r="B27" s="4">
        <v>35630</v>
      </c>
      <c r="C27" s="2">
        <v>20379</v>
      </c>
      <c r="D27" s="2">
        <v>7953</v>
      </c>
      <c r="E27" s="2">
        <v>24653</v>
      </c>
      <c r="F27" s="8">
        <f t="shared" si="1"/>
        <v>88615</v>
      </c>
    </row>
    <row r="28" spans="1:6" x14ac:dyDescent="0.35">
      <c r="A28" s="5" t="s">
        <v>25</v>
      </c>
      <c r="B28" s="4">
        <v>54915</v>
      </c>
      <c r="C28" s="2">
        <v>48918</v>
      </c>
      <c r="D28" s="2">
        <v>15152</v>
      </c>
      <c r="E28" s="2">
        <v>39742</v>
      </c>
      <c r="F28" s="8">
        <f t="shared" si="1"/>
        <v>158727</v>
      </c>
    </row>
    <row r="29" spans="1:6" x14ac:dyDescent="0.35">
      <c r="A29" s="5" t="s">
        <v>26</v>
      </c>
      <c r="B29" s="4">
        <v>66159</v>
      </c>
      <c r="C29" s="2">
        <v>65165</v>
      </c>
      <c r="D29" s="2">
        <v>26141</v>
      </c>
      <c r="E29" s="2">
        <v>59124</v>
      </c>
      <c r="F29" s="8">
        <f t="shared" si="1"/>
        <v>216589</v>
      </c>
    </row>
    <row r="30" spans="1:6" x14ac:dyDescent="0.35">
      <c r="A30" s="5" t="s">
        <v>27</v>
      </c>
      <c r="B30" s="4">
        <v>116054</v>
      </c>
      <c r="C30" s="2">
        <v>52340</v>
      </c>
      <c r="D30" s="2">
        <v>36558</v>
      </c>
      <c r="E30" s="2">
        <v>60128</v>
      </c>
      <c r="F30" s="8">
        <f t="shared" si="1"/>
        <v>265080</v>
      </c>
    </row>
    <row r="31" spans="1:6" x14ac:dyDescent="0.35">
      <c r="A31" s="5" t="s">
        <v>28</v>
      </c>
      <c r="B31" s="4">
        <v>44902</v>
      </c>
      <c r="C31" s="2">
        <v>50800</v>
      </c>
      <c r="D31" s="2">
        <v>43257</v>
      </c>
      <c r="E31" s="2">
        <v>42551</v>
      </c>
      <c r="F31" s="8">
        <f t="shared" si="1"/>
        <v>181510</v>
      </c>
    </row>
    <row r="32" spans="1:6" x14ac:dyDescent="0.35">
      <c r="A32" s="5" t="s">
        <v>29</v>
      </c>
      <c r="B32" s="4">
        <v>27346</v>
      </c>
      <c r="C32" s="2">
        <v>14658</v>
      </c>
      <c r="D32" s="2">
        <v>19952</v>
      </c>
      <c r="E32" s="2">
        <v>6465</v>
      </c>
      <c r="F32" s="8">
        <f t="shared" si="1"/>
        <v>68421</v>
      </c>
    </row>
    <row r="33" spans="1:6" x14ac:dyDescent="0.35">
      <c r="A33" s="5" t="s">
        <v>30</v>
      </c>
      <c r="B33" s="2">
        <v>16981</v>
      </c>
      <c r="C33" s="2">
        <v>9667</v>
      </c>
      <c r="D33" s="2">
        <v>8159</v>
      </c>
      <c r="E33" s="2">
        <v>9974</v>
      </c>
      <c r="F33" s="8">
        <f t="shared" si="1"/>
        <v>44781</v>
      </c>
    </row>
    <row r="34" spans="1:6" s="3" customFormat="1" ht="15" thickBot="1" x14ac:dyDescent="0.4">
      <c r="A34" s="5"/>
      <c r="B34" s="18"/>
      <c r="C34" s="19"/>
      <c r="D34" s="19"/>
      <c r="E34" s="19"/>
      <c r="F34" s="19"/>
    </row>
    <row r="35" spans="1:6" s="3" customFormat="1" ht="25" customHeight="1" thickBot="1" x14ac:dyDescent="0.4">
      <c r="A35" s="13" t="s">
        <v>31</v>
      </c>
      <c r="B35" s="14">
        <f>SUM(B25:B34)</f>
        <v>376432</v>
      </c>
      <c r="C35" s="14">
        <f>SUM(C25:C34)</f>
        <v>271100</v>
      </c>
      <c r="D35" s="14">
        <f>SUM(D25:D34)</f>
        <v>162543</v>
      </c>
      <c r="E35" s="14">
        <f>SUM(E25:E34)</f>
        <v>250084</v>
      </c>
      <c r="F35" s="14">
        <f>SUM(F25:F34)</f>
        <v>1060159</v>
      </c>
    </row>
    <row r="36" spans="1:6" ht="15" thickBot="1" x14ac:dyDescent="0.4">
      <c r="A36" s="24" t="s">
        <v>36</v>
      </c>
      <c r="B36" s="16">
        <v>4584</v>
      </c>
      <c r="C36" s="17">
        <v>4482</v>
      </c>
      <c r="D36" s="17">
        <v>0</v>
      </c>
      <c r="E36" s="15">
        <v>4258</v>
      </c>
      <c r="F36" s="15">
        <f>SUM(B36:E36)</f>
        <v>13324</v>
      </c>
    </row>
    <row r="37" spans="1:6" ht="30" customHeight="1" thickTop="1" thickBot="1" x14ac:dyDescent="0.4">
      <c r="A37" s="20" t="s">
        <v>32</v>
      </c>
      <c r="B37" s="23">
        <f>SUM(B36,B24,B35)</f>
        <v>474472</v>
      </c>
      <c r="C37" s="23">
        <f>SUM(C36,C24,C35)</f>
        <v>330555</v>
      </c>
      <c r="D37" s="23">
        <f>SUM(D36,D24,D35)</f>
        <v>183370</v>
      </c>
      <c r="E37" s="23">
        <f>SUM(E36,E24,E35)</f>
        <v>315786</v>
      </c>
      <c r="F37" s="23">
        <f>SUM(F36,F24,F35)</f>
        <v>1304183</v>
      </c>
    </row>
    <row r="38" spans="1:6" ht="33" customHeight="1" thickTop="1" x14ac:dyDescent="0.35">
      <c r="B38" s="22"/>
    </row>
    <row r="39" spans="1:6" x14ac:dyDescent="0.35">
      <c r="A39" s="3"/>
    </row>
    <row r="40" spans="1:6" x14ac:dyDescent="0.35">
      <c r="A40"/>
    </row>
  </sheetData>
  <mergeCells count="8">
    <mergeCell ref="A6:A7"/>
    <mergeCell ref="B6:E6"/>
    <mergeCell ref="F6:F7"/>
    <mergeCell ref="A1:F1"/>
    <mergeCell ref="A2:F2"/>
    <mergeCell ref="A3:F3"/>
    <mergeCell ref="A4:F4"/>
    <mergeCell ref="A5:F5"/>
  </mergeCells>
  <printOptions horizontalCentered="1"/>
  <pageMargins left="0.7" right="0.7" top="0.75" bottom="0.75" header="0.3" footer="0.3"/>
  <pageSetup scale="7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0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5" t="s">
        <v>34</v>
      </c>
      <c r="B1" s="26"/>
      <c r="C1" s="26"/>
      <c r="D1" s="26"/>
      <c r="E1" s="26"/>
      <c r="F1" s="26"/>
    </row>
    <row r="2" spans="1:6" ht="18.5" x14ac:dyDescent="0.45">
      <c r="A2" s="25" t="s">
        <v>5</v>
      </c>
      <c r="B2" s="26"/>
      <c r="C2" s="26"/>
      <c r="D2" s="26"/>
      <c r="E2" s="26"/>
      <c r="F2" s="26"/>
    </row>
    <row r="3" spans="1:6" ht="18.5" x14ac:dyDescent="0.45">
      <c r="A3" s="31" t="s">
        <v>44</v>
      </c>
      <c r="B3" s="26"/>
      <c r="C3" s="26"/>
      <c r="D3" s="26"/>
      <c r="E3" s="26"/>
      <c r="F3" s="26"/>
    </row>
    <row r="4" spans="1:6" ht="18.5" x14ac:dyDescent="0.45">
      <c r="A4" s="26"/>
      <c r="B4" s="26"/>
      <c r="C4" s="26"/>
      <c r="D4" s="26"/>
      <c r="E4" s="26"/>
      <c r="F4" s="26"/>
    </row>
    <row r="5" spans="1:6" x14ac:dyDescent="0.35">
      <c r="A5" s="29"/>
      <c r="B5" s="30"/>
      <c r="C5" s="30"/>
      <c r="D5" s="30"/>
      <c r="E5" s="30"/>
      <c r="F5" s="30"/>
    </row>
    <row r="6" spans="1:6" s="1" customFormat="1" x14ac:dyDescent="0.35">
      <c r="A6" s="35" t="s">
        <v>4</v>
      </c>
      <c r="B6" s="32" t="s">
        <v>33</v>
      </c>
      <c r="C6" s="33"/>
      <c r="D6" s="33"/>
      <c r="E6" s="34"/>
      <c r="F6" s="27" t="s">
        <v>37</v>
      </c>
    </row>
    <row r="7" spans="1:6" ht="15" thickBot="1" x14ac:dyDescent="0.4">
      <c r="A7" s="36"/>
      <c r="B7" s="10" t="s">
        <v>0</v>
      </c>
      <c r="C7" s="10" t="s">
        <v>1</v>
      </c>
      <c r="D7" s="10" t="s">
        <v>2</v>
      </c>
      <c r="E7" s="10" t="s">
        <v>3</v>
      </c>
      <c r="F7" s="28"/>
    </row>
    <row r="8" spans="1:6" ht="15" thickTop="1" x14ac:dyDescent="0.35">
      <c r="A8" s="5" t="s">
        <v>6</v>
      </c>
      <c r="B8" s="7">
        <v>11</v>
      </c>
      <c r="C8" s="8">
        <v>10</v>
      </c>
      <c r="D8" s="8">
        <v>4</v>
      </c>
      <c r="E8" s="8">
        <v>12</v>
      </c>
      <c r="F8" s="9">
        <f>SUM(B8:E8)</f>
        <v>37</v>
      </c>
    </row>
    <row r="9" spans="1:6" x14ac:dyDescent="0.35">
      <c r="A9" s="5" t="s">
        <v>7</v>
      </c>
      <c r="B9" s="4">
        <v>46</v>
      </c>
      <c r="C9" s="2">
        <v>36</v>
      </c>
      <c r="D9" s="2">
        <v>15</v>
      </c>
      <c r="E9" s="2">
        <v>38</v>
      </c>
      <c r="F9" s="9">
        <f t="shared" ref="F9:F22" si="0">SUM(B9:E9)</f>
        <v>135</v>
      </c>
    </row>
    <row r="10" spans="1:6" x14ac:dyDescent="0.35">
      <c r="A10" s="5" t="s">
        <v>8</v>
      </c>
      <c r="B10" s="4">
        <v>125</v>
      </c>
      <c r="C10" s="2">
        <v>67</v>
      </c>
      <c r="D10" s="2">
        <v>30</v>
      </c>
      <c r="E10" s="2">
        <v>97</v>
      </c>
      <c r="F10" s="9">
        <f t="shared" si="0"/>
        <v>319</v>
      </c>
    </row>
    <row r="11" spans="1:6" x14ac:dyDescent="0.35">
      <c r="A11" s="5" t="s">
        <v>9</v>
      </c>
      <c r="B11" s="4">
        <v>135</v>
      </c>
      <c r="C11" s="2">
        <v>103</v>
      </c>
      <c r="D11" s="2">
        <v>36</v>
      </c>
      <c r="E11" s="2">
        <v>145</v>
      </c>
      <c r="F11" s="9">
        <f t="shared" si="0"/>
        <v>419</v>
      </c>
    </row>
    <row r="12" spans="1:6" x14ac:dyDescent="0.35">
      <c r="A12" s="5" t="s">
        <v>10</v>
      </c>
      <c r="B12" s="4">
        <v>4212</v>
      </c>
      <c r="C12" s="2">
        <v>2972</v>
      </c>
      <c r="D12" s="2">
        <v>643</v>
      </c>
      <c r="E12" s="2">
        <v>3405</v>
      </c>
      <c r="F12" s="9">
        <f t="shared" si="0"/>
        <v>11232</v>
      </c>
    </row>
    <row r="13" spans="1:6" x14ac:dyDescent="0.35">
      <c r="A13" s="5" t="s">
        <v>11</v>
      </c>
      <c r="B13" s="4">
        <v>9180</v>
      </c>
      <c r="C13" s="2">
        <v>6460</v>
      </c>
      <c r="D13" s="2">
        <v>1896</v>
      </c>
      <c r="E13" s="2">
        <v>9642</v>
      </c>
      <c r="F13" s="9">
        <f t="shared" si="0"/>
        <v>27178</v>
      </c>
    </row>
    <row r="14" spans="1:6" x14ac:dyDescent="0.35">
      <c r="A14" s="5" t="s">
        <v>12</v>
      </c>
      <c r="B14" s="4">
        <v>15681</v>
      </c>
      <c r="C14" s="2">
        <v>10321</v>
      </c>
      <c r="D14" s="2">
        <v>3861</v>
      </c>
      <c r="E14" s="2">
        <v>12862</v>
      </c>
      <c r="F14" s="9">
        <f t="shared" si="0"/>
        <v>42725</v>
      </c>
    </row>
    <row r="15" spans="1:6" x14ac:dyDescent="0.35">
      <c r="A15" s="5" t="s">
        <v>13</v>
      </c>
      <c r="B15" s="4">
        <v>29520</v>
      </c>
      <c r="C15" s="2">
        <v>19824</v>
      </c>
      <c r="D15" s="2">
        <v>6153</v>
      </c>
      <c r="E15" s="2">
        <v>21584</v>
      </c>
      <c r="F15" s="9">
        <f t="shared" si="0"/>
        <v>77081</v>
      </c>
    </row>
    <row r="16" spans="1:6" x14ac:dyDescent="0.35">
      <c r="A16" s="5" t="s">
        <v>14</v>
      </c>
      <c r="B16" s="4">
        <v>11624</v>
      </c>
      <c r="C16" s="2">
        <v>6437</v>
      </c>
      <c r="D16" s="2">
        <v>3672</v>
      </c>
      <c r="E16" s="2">
        <v>6923</v>
      </c>
      <c r="F16" s="9">
        <f t="shared" si="0"/>
        <v>28656</v>
      </c>
    </row>
    <row r="17" spans="1:6" x14ac:dyDescent="0.35">
      <c r="A17" s="5" t="s">
        <v>15</v>
      </c>
      <c r="B17" s="4">
        <v>7915</v>
      </c>
      <c r="C17" s="2">
        <v>6920</v>
      </c>
      <c r="D17" s="2">
        <v>2312</v>
      </c>
      <c r="E17" s="2">
        <v>6412</v>
      </c>
      <c r="F17" s="9">
        <f t="shared" si="0"/>
        <v>23559</v>
      </c>
    </row>
    <row r="18" spans="1:6" x14ac:dyDescent="0.35">
      <c r="A18" s="5" t="s">
        <v>16</v>
      </c>
      <c r="B18" s="4">
        <v>609</v>
      </c>
      <c r="C18" s="2">
        <v>70</v>
      </c>
      <c r="D18" s="2">
        <v>104</v>
      </c>
      <c r="E18" s="2">
        <v>0</v>
      </c>
      <c r="F18" s="9">
        <f t="shared" si="0"/>
        <v>783</v>
      </c>
    </row>
    <row r="19" spans="1:6" x14ac:dyDescent="0.35">
      <c r="A19" s="5" t="s">
        <v>17</v>
      </c>
      <c r="B19" s="4">
        <v>1989</v>
      </c>
      <c r="C19" s="2">
        <v>392</v>
      </c>
      <c r="D19" s="2">
        <v>285</v>
      </c>
      <c r="E19" s="2">
        <v>0</v>
      </c>
      <c r="F19" s="9">
        <f t="shared" si="0"/>
        <v>2666</v>
      </c>
    </row>
    <row r="20" spans="1:6" x14ac:dyDescent="0.35">
      <c r="A20" s="5" t="s">
        <v>18</v>
      </c>
      <c r="B20" s="4">
        <v>4198</v>
      </c>
      <c r="C20" s="2">
        <v>617</v>
      </c>
      <c r="D20" s="2">
        <v>595</v>
      </c>
      <c r="E20" s="2">
        <v>0</v>
      </c>
      <c r="F20" s="9">
        <f t="shared" si="0"/>
        <v>5410</v>
      </c>
    </row>
    <row r="21" spans="1:6" x14ac:dyDescent="0.35">
      <c r="A21" s="5" t="s">
        <v>19</v>
      </c>
      <c r="B21" s="4">
        <v>6013</v>
      </c>
      <c r="C21" s="2">
        <v>616</v>
      </c>
      <c r="D21" s="2">
        <v>769</v>
      </c>
      <c r="E21" s="2">
        <v>0</v>
      </c>
      <c r="F21" s="9">
        <f t="shared" si="0"/>
        <v>7398</v>
      </c>
    </row>
    <row r="22" spans="1:6" x14ac:dyDescent="0.35">
      <c r="A22" s="5" t="s">
        <v>20</v>
      </c>
      <c r="B22" s="4">
        <v>1865</v>
      </c>
      <c r="C22" s="2">
        <v>0</v>
      </c>
      <c r="D22" s="2">
        <v>363</v>
      </c>
      <c r="E22" s="2">
        <v>0</v>
      </c>
      <c r="F22" s="9">
        <f t="shared" si="0"/>
        <v>2228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93123</v>
      </c>
      <c r="C24" s="14">
        <f>SUM(C8:C23)</f>
        <v>54845</v>
      </c>
      <c r="D24" s="14">
        <f>SUM(D8:D23)</f>
        <v>20738</v>
      </c>
      <c r="E24" s="14">
        <f>SUM(E8:E23)</f>
        <v>61120</v>
      </c>
      <c r="F24" s="14">
        <f>SUM(F8:F23)</f>
        <v>229826</v>
      </c>
    </row>
    <row r="25" spans="1:6" x14ac:dyDescent="0.35">
      <c r="A25" s="5" t="s">
        <v>22</v>
      </c>
      <c r="B25" s="7">
        <v>3419</v>
      </c>
      <c r="C25" s="8">
        <v>2625</v>
      </c>
      <c r="D25" s="8">
        <v>1555</v>
      </c>
      <c r="E25" s="8">
        <v>2499</v>
      </c>
      <c r="F25" s="8">
        <f t="shared" ref="F25:F33" si="1">SUM(B25:E25)</f>
        <v>10098</v>
      </c>
    </row>
    <row r="26" spans="1:6" x14ac:dyDescent="0.35">
      <c r="A26" s="5" t="s">
        <v>23</v>
      </c>
      <c r="B26" s="4">
        <v>10968</v>
      </c>
      <c r="C26" s="2">
        <v>6496</v>
      </c>
      <c r="D26" s="2">
        <v>3794</v>
      </c>
      <c r="E26" s="2">
        <v>4975</v>
      </c>
      <c r="F26" s="8">
        <f t="shared" si="1"/>
        <v>26233</v>
      </c>
    </row>
    <row r="27" spans="1:6" x14ac:dyDescent="0.35">
      <c r="A27" s="5" t="s">
        <v>24</v>
      </c>
      <c r="B27" s="4">
        <v>35720</v>
      </c>
      <c r="C27" s="2">
        <v>20293</v>
      </c>
      <c r="D27" s="2">
        <v>8075</v>
      </c>
      <c r="E27" s="2">
        <v>24554</v>
      </c>
      <c r="F27" s="8">
        <f t="shared" si="1"/>
        <v>88642</v>
      </c>
    </row>
    <row r="28" spans="1:6" x14ac:dyDescent="0.35">
      <c r="A28" s="5" t="s">
        <v>25</v>
      </c>
      <c r="B28" s="4">
        <v>54660</v>
      </c>
      <c r="C28" s="2">
        <v>49311</v>
      </c>
      <c r="D28" s="2">
        <v>14859</v>
      </c>
      <c r="E28" s="2">
        <v>39793</v>
      </c>
      <c r="F28" s="8">
        <f t="shared" si="1"/>
        <v>158623</v>
      </c>
    </row>
    <row r="29" spans="1:6" x14ac:dyDescent="0.35">
      <c r="A29" s="5" t="s">
        <v>26</v>
      </c>
      <c r="B29" s="4">
        <v>65790</v>
      </c>
      <c r="C29" s="2">
        <v>64616</v>
      </c>
      <c r="D29" s="2">
        <v>26173</v>
      </c>
      <c r="E29" s="2">
        <v>59425</v>
      </c>
      <c r="F29" s="8">
        <f t="shared" si="1"/>
        <v>216004</v>
      </c>
    </row>
    <row r="30" spans="1:6" x14ac:dyDescent="0.35">
      <c r="A30" s="5" t="s">
        <v>27</v>
      </c>
      <c r="B30" s="4">
        <v>115033</v>
      </c>
      <c r="C30" s="2">
        <v>52208</v>
      </c>
      <c r="D30" s="2">
        <v>36036</v>
      </c>
      <c r="E30" s="2">
        <v>59845</v>
      </c>
      <c r="F30" s="8">
        <f t="shared" si="1"/>
        <v>263122</v>
      </c>
    </row>
    <row r="31" spans="1:6" x14ac:dyDescent="0.35">
      <c r="A31" s="5" t="s">
        <v>28</v>
      </c>
      <c r="B31" s="4">
        <v>45604</v>
      </c>
      <c r="C31" s="2">
        <v>50240</v>
      </c>
      <c r="D31" s="2">
        <v>43260</v>
      </c>
      <c r="E31" s="2">
        <v>42858</v>
      </c>
      <c r="F31" s="8">
        <f t="shared" si="1"/>
        <v>181962</v>
      </c>
    </row>
    <row r="32" spans="1:6" x14ac:dyDescent="0.35">
      <c r="A32" s="5" t="s">
        <v>29</v>
      </c>
      <c r="B32" s="4">
        <v>27736</v>
      </c>
      <c r="C32" s="2">
        <v>14786</v>
      </c>
      <c r="D32" s="2">
        <v>21184</v>
      </c>
      <c r="E32" s="2">
        <v>6587</v>
      </c>
      <c r="F32" s="8">
        <f t="shared" si="1"/>
        <v>70293</v>
      </c>
    </row>
    <row r="33" spans="1:6" x14ac:dyDescent="0.35">
      <c r="A33" s="5" t="s">
        <v>30</v>
      </c>
      <c r="B33" s="2">
        <v>17262</v>
      </c>
      <c r="C33" s="2">
        <v>9394</v>
      </c>
      <c r="D33" s="2">
        <v>8634</v>
      </c>
      <c r="E33" s="2">
        <v>10319</v>
      </c>
      <c r="F33" s="8">
        <f t="shared" si="1"/>
        <v>45609</v>
      </c>
    </row>
    <row r="34" spans="1:6" s="3" customFormat="1" ht="15" thickBot="1" x14ac:dyDescent="0.4">
      <c r="A34" s="5"/>
      <c r="B34" s="18"/>
      <c r="C34" s="19"/>
      <c r="D34" s="19"/>
      <c r="E34" s="19"/>
      <c r="F34" s="19"/>
    </row>
    <row r="35" spans="1:6" s="3" customFormat="1" ht="25" customHeight="1" thickBot="1" x14ac:dyDescent="0.4">
      <c r="A35" s="13" t="s">
        <v>31</v>
      </c>
      <c r="B35" s="14">
        <f>SUM(B25:B34)</f>
        <v>376192</v>
      </c>
      <c r="C35" s="14">
        <f>SUM(C25:C34)</f>
        <v>269969</v>
      </c>
      <c r="D35" s="14">
        <f>SUM(D25:D34)</f>
        <v>163570</v>
      </c>
      <c r="E35" s="14">
        <f>SUM(E25:E34)</f>
        <v>250855</v>
      </c>
      <c r="F35" s="14">
        <f>SUM(F25:F34)</f>
        <v>1060586</v>
      </c>
    </row>
    <row r="36" spans="1:6" ht="15" thickBot="1" x14ac:dyDescent="0.4">
      <c r="A36" s="24" t="s">
        <v>36</v>
      </c>
      <c r="B36" s="16">
        <v>4529</v>
      </c>
      <c r="C36" s="17">
        <v>4458</v>
      </c>
      <c r="D36" s="17">
        <v>0</v>
      </c>
      <c r="E36" s="15">
        <v>4199</v>
      </c>
      <c r="F36" s="15">
        <f>SUM(B36:E36)</f>
        <v>13186</v>
      </c>
    </row>
    <row r="37" spans="1:6" ht="30" customHeight="1" thickTop="1" thickBot="1" x14ac:dyDescent="0.4">
      <c r="A37" s="20" t="s">
        <v>32</v>
      </c>
      <c r="B37" s="23">
        <f>SUM(B36,B24,B35)</f>
        <v>473844</v>
      </c>
      <c r="C37" s="23">
        <f>SUM(C36,C24,C35)</f>
        <v>329272</v>
      </c>
      <c r="D37" s="23">
        <f>SUM(D36,D24,D35)</f>
        <v>184308</v>
      </c>
      <c r="E37" s="23">
        <f>SUM(E36,E24,E35)</f>
        <v>316174</v>
      </c>
      <c r="F37" s="23">
        <f>SUM(F36,F24,F35)</f>
        <v>1303598</v>
      </c>
    </row>
    <row r="38" spans="1:6" ht="33" customHeight="1" thickTop="1" x14ac:dyDescent="0.35">
      <c r="B38" s="22"/>
    </row>
    <row r="39" spans="1:6" x14ac:dyDescent="0.35">
      <c r="A39" s="3"/>
    </row>
    <row r="40" spans="1:6" x14ac:dyDescent="0.35">
      <c r="A40"/>
    </row>
  </sheetData>
  <mergeCells count="8">
    <mergeCell ref="A6:A7"/>
    <mergeCell ref="B6:E6"/>
    <mergeCell ref="F6:F7"/>
    <mergeCell ref="A1:F1"/>
    <mergeCell ref="A2:F2"/>
    <mergeCell ref="A3:F3"/>
    <mergeCell ref="A4:F4"/>
    <mergeCell ref="A5:F5"/>
  </mergeCells>
  <printOptions horizontalCentered="1"/>
  <pageMargins left="0.7" right="0.7" top="0.75" bottom="0.75" header="0.3" footer="0.3"/>
  <pageSetup scale="7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0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5" t="s">
        <v>34</v>
      </c>
      <c r="B1" s="26"/>
      <c r="C1" s="26"/>
      <c r="D1" s="26"/>
      <c r="E1" s="26"/>
      <c r="F1" s="26"/>
    </row>
    <row r="2" spans="1:6" ht="18.5" x14ac:dyDescent="0.45">
      <c r="A2" s="25" t="s">
        <v>5</v>
      </c>
      <c r="B2" s="26"/>
      <c r="C2" s="26"/>
      <c r="D2" s="26"/>
      <c r="E2" s="26"/>
      <c r="F2" s="26"/>
    </row>
    <row r="3" spans="1:6" ht="18.5" x14ac:dyDescent="0.45">
      <c r="A3" s="31" t="s">
        <v>39</v>
      </c>
      <c r="B3" s="26"/>
      <c r="C3" s="26"/>
      <c r="D3" s="26"/>
      <c r="E3" s="26"/>
      <c r="F3" s="26"/>
    </row>
    <row r="4" spans="1:6" ht="18.5" x14ac:dyDescent="0.45">
      <c r="A4" s="26"/>
      <c r="B4" s="26"/>
      <c r="C4" s="26"/>
      <c r="D4" s="26"/>
      <c r="E4" s="26"/>
      <c r="F4" s="26"/>
    </row>
    <row r="5" spans="1:6" x14ac:dyDescent="0.35">
      <c r="A5" s="29"/>
      <c r="B5" s="30"/>
      <c r="C5" s="30"/>
      <c r="D5" s="30"/>
      <c r="E5" s="30"/>
      <c r="F5" s="30"/>
    </row>
    <row r="6" spans="1:6" s="1" customFormat="1" x14ac:dyDescent="0.35">
      <c r="A6" s="35" t="s">
        <v>4</v>
      </c>
      <c r="B6" s="32" t="s">
        <v>33</v>
      </c>
      <c r="C6" s="33"/>
      <c r="D6" s="33"/>
      <c r="E6" s="34"/>
      <c r="F6" s="27" t="s">
        <v>37</v>
      </c>
    </row>
    <row r="7" spans="1:6" ht="15" thickBot="1" x14ac:dyDescent="0.4">
      <c r="A7" s="36"/>
      <c r="B7" s="10" t="s">
        <v>0</v>
      </c>
      <c r="C7" s="10" t="s">
        <v>1</v>
      </c>
      <c r="D7" s="10" t="s">
        <v>2</v>
      </c>
      <c r="E7" s="10" t="s">
        <v>3</v>
      </c>
      <c r="F7" s="28"/>
    </row>
    <row r="8" spans="1:6" ht="15" thickTop="1" x14ac:dyDescent="0.35">
      <c r="A8" s="5" t="s">
        <v>6</v>
      </c>
      <c r="B8" s="7">
        <v>11</v>
      </c>
      <c r="C8" s="8">
        <v>10</v>
      </c>
      <c r="D8" s="8">
        <v>5</v>
      </c>
      <c r="E8" s="8">
        <v>13</v>
      </c>
      <c r="F8" s="9">
        <f>SUM(B8:E8)</f>
        <v>39</v>
      </c>
    </row>
    <row r="9" spans="1:6" x14ac:dyDescent="0.35">
      <c r="A9" s="5" t="s">
        <v>7</v>
      </c>
      <c r="B9" s="4">
        <v>46</v>
      </c>
      <c r="C9" s="2">
        <v>36</v>
      </c>
      <c r="D9" s="2">
        <v>16</v>
      </c>
      <c r="E9" s="2">
        <v>40</v>
      </c>
      <c r="F9" s="9">
        <f t="shared" ref="F9:F22" si="0">SUM(B9:E9)</f>
        <v>138</v>
      </c>
    </row>
    <row r="10" spans="1:6" x14ac:dyDescent="0.35">
      <c r="A10" s="5" t="s">
        <v>8</v>
      </c>
      <c r="B10" s="4">
        <v>125</v>
      </c>
      <c r="C10" s="2">
        <v>67</v>
      </c>
      <c r="D10" s="2">
        <v>30</v>
      </c>
      <c r="E10" s="2">
        <v>95</v>
      </c>
      <c r="F10" s="9">
        <f t="shared" si="0"/>
        <v>317</v>
      </c>
    </row>
    <row r="11" spans="1:6" x14ac:dyDescent="0.35">
      <c r="A11" s="5" t="s">
        <v>9</v>
      </c>
      <c r="B11" s="4">
        <v>132</v>
      </c>
      <c r="C11" s="2">
        <v>106</v>
      </c>
      <c r="D11" s="2">
        <v>36</v>
      </c>
      <c r="E11" s="2">
        <v>150</v>
      </c>
      <c r="F11" s="9">
        <f t="shared" si="0"/>
        <v>424</v>
      </c>
    </row>
    <row r="12" spans="1:6" x14ac:dyDescent="0.35">
      <c r="A12" s="5" t="s">
        <v>10</v>
      </c>
      <c r="B12" s="4">
        <v>4192</v>
      </c>
      <c r="C12" s="2">
        <v>2910</v>
      </c>
      <c r="D12" s="2">
        <v>641</v>
      </c>
      <c r="E12" s="2">
        <v>3362</v>
      </c>
      <c r="F12" s="9">
        <f t="shared" si="0"/>
        <v>11105</v>
      </c>
    </row>
    <row r="13" spans="1:6" x14ac:dyDescent="0.35">
      <c r="A13" s="5" t="s">
        <v>11</v>
      </c>
      <c r="B13" s="4">
        <v>9127</v>
      </c>
      <c r="C13" s="2">
        <v>6368</v>
      </c>
      <c r="D13" s="2">
        <v>1894</v>
      </c>
      <c r="E13" s="2">
        <v>9613</v>
      </c>
      <c r="F13" s="9">
        <f t="shared" si="0"/>
        <v>27002</v>
      </c>
    </row>
    <row r="14" spans="1:6" x14ac:dyDescent="0.35">
      <c r="A14" s="5" t="s">
        <v>12</v>
      </c>
      <c r="B14" s="4">
        <v>15643</v>
      </c>
      <c r="C14" s="2">
        <v>10249</v>
      </c>
      <c r="D14" s="2">
        <v>3863</v>
      </c>
      <c r="E14" s="2">
        <v>12892</v>
      </c>
      <c r="F14" s="9">
        <f t="shared" si="0"/>
        <v>42647</v>
      </c>
    </row>
    <row r="15" spans="1:6" x14ac:dyDescent="0.35">
      <c r="A15" s="5" t="s">
        <v>13</v>
      </c>
      <c r="B15" s="4">
        <v>29094</v>
      </c>
      <c r="C15" s="2">
        <v>19726</v>
      </c>
      <c r="D15" s="2">
        <v>6068</v>
      </c>
      <c r="E15" s="2">
        <v>21489</v>
      </c>
      <c r="F15" s="9">
        <f t="shared" si="0"/>
        <v>76377</v>
      </c>
    </row>
    <row r="16" spans="1:6" x14ac:dyDescent="0.35">
      <c r="A16" s="5" t="s">
        <v>14</v>
      </c>
      <c r="B16" s="4">
        <v>11506</v>
      </c>
      <c r="C16" s="2">
        <v>6466</v>
      </c>
      <c r="D16" s="2">
        <v>3697</v>
      </c>
      <c r="E16" s="2">
        <v>6765</v>
      </c>
      <c r="F16" s="9">
        <f t="shared" si="0"/>
        <v>28434</v>
      </c>
    </row>
    <row r="17" spans="1:6" x14ac:dyDescent="0.35">
      <c r="A17" s="5" t="s">
        <v>15</v>
      </c>
      <c r="B17" s="4">
        <v>8064</v>
      </c>
      <c r="C17" s="2">
        <v>6934</v>
      </c>
      <c r="D17" s="2">
        <v>2543</v>
      </c>
      <c r="E17" s="2">
        <v>6410</v>
      </c>
      <c r="F17" s="9">
        <f t="shared" si="0"/>
        <v>23951</v>
      </c>
    </row>
    <row r="18" spans="1:6" x14ac:dyDescent="0.35">
      <c r="A18" s="5" t="s">
        <v>16</v>
      </c>
      <c r="B18" s="4">
        <v>606</v>
      </c>
      <c r="C18" s="2">
        <v>73</v>
      </c>
      <c r="D18" s="2">
        <v>101</v>
      </c>
      <c r="E18" s="2">
        <v>0</v>
      </c>
      <c r="F18" s="9">
        <f t="shared" si="0"/>
        <v>780</v>
      </c>
    </row>
    <row r="19" spans="1:6" x14ac:dyDescent="0.35">
      <c r="A19" s="5" t="s">
        <v>17</v>
      </c>
      <c r="B19" s="4">
        <v>1972</v>
      </c>
      <c r="C19" s="2">
        <v>393</v>
      </c>
      <c r="D19" s="2">
        <v>299</v>
      </c>
      <c r="E19" s="2">
        <v>0</v>
      </c>
      <c r="F19" s="9">
        <f t="shared" si="0"/>
        <v>2664</v>
      </c>
    </row>
    <row r="20" spans="1:6" x14ac:dyDescent="0.35">
      <c r="A20" s="5" t="s">
        <v>18</v>
      </c>
      <c r="B20" s="4">
        <v>4195</v>
      </c>
      <c r="C20" s="2">
        <v>600</v>
      </c>
      <c r="D20" s="2">
        <v>610</v>
      </c>
      <c r="E20" s="2">
        <v>0</v>
      </c>
      <c r="F20" s="9">
        <f t="shared" si="0"/>
        <v>5405</v>
      </c>
    </row>
    <row r="21" spans="1:6" x14ac:dyDescent="0.35">
      <c r="A21" s="5" t="s">
        <v>19</v>
      </c>
      <c r="B21" s="4">
        <v>5969</v>
      </c>
      <c r="C21" s="2">
        <v>615</v>
      </c>
      <c r="D21" s="2">
        <v>899</v>
      </c>
      <c r="E21" s="2">
        <v>0</v>
      </c>
      <c r="F21" s="9">
        <f t="shared" si="0"/>
        <v>7483</v>
      </c>
    </row>
    <row r="22" spans="1:6" x14ac:dyDescent="0.35">
      <c r="A22" s="5" t="s">
        <v>20</v>
      </c>
      <c r="B22" s="4">
        <v>1945</v>
      </c>
      <c r="C22" s="2">
        <v>0</v>
      </c>
      <c r="D22" s="2">
        <v>183</v>
      </c>
      <c r="E22" s="2">
        <v>0</v>
      </c>
      <c r="F22" s="9">
        <f t="shared" si="0"/>
        <v>2128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92627</v>
      </c>
      <c r="C24" s="14">
        <f>SUM(C8:C23)</f>
        <v>54553</v>
      </c>
      <c r="D24" s="14">
        <f>SUM(D8:D23)</f>
        <v>20885</v>
      </c>
      <c r="E24" s="14">
        <f>SUM(E8:E23)</f>
        <v>60829</v>
      </c>
      <c r="F24" s="14">
        <f>SUM(F8:F23)</f>
        <v>228894</v>
      </c>
    </row>
    <row r="25" spans="1:6" x14ac:dyDescent="0.35">
      <c r="A25" s="5" t="s">
        <v>22</v>
      </c>
      <c r="B25" s="7">
        <v>3406</v>
      </c>
      <c r="C25" s="8">
        <v>2603</v>
      </c>
      <c r="D25" s="8">
        <v>1550</v>
      </c>
      <c r="E25" s="8">
        <v>2509</v>
      </c>
      <c r="F25" s="8">
        <f t="shared" ref="F25:F33" si="1">SUM(B25:E25)</f>
        <v>10068</v>
      </c>
    </row>
    <row r="26" spans="1:6" x14ac:dyDescent="0.35">
      <c r="A26" s="5" t="s">
        <v>23</v>
      </c>
      <c r="B26" s="4">
        <v>10968</v>
      </c>
      <c r="C26" s="2">
        <v>6464</v>
      </c>
      <c r="D26" s="2">
        <v>3793</v>
      </c>
      <c r="E26" s="2">
        <v>4988</v>
      </c>
      <c r="F26" s="8">
        <f t="shared" si="1"/>
        <v>26213</v>
      </c>
    </row>
    <row r="27" spans="1:6" x14ac:dyDescent="0.35">
      <c r="A27" s="5" t="s">
        <v>24</v>
      </c>
      <c r="B27" s="4">
        <v>35264</v>
      </c>
      <c r="C27" s="2">
        <v>21589</v>
      </c>
      <c r="D27" s="2">
        <v>8379</v>
      </c>
      <c r="E27" s="2">
        <v>24526</v>
      </c>
      <c r="F27" s="8">
        <f t="shared" si="1"/>
        <v>89758</v>
      </c>
    </row>
    <row r="28" spans="1:6" x14ac:dyDescent="0.35">
      <c r="A28" s="5" t="s">
        <v>25</v>
      </c>
      <c r="B28" s="4">
        <v>54287</v>
      </c>
      <c r="C28" s="2">
        <v>47519</v>
      </c>
      <c r="D28" s="2">
        <v>14154</v>
      </c>
      <c r="E28" s="2">
        <v>39722</v>
      </c>
      <c r="F28" s="8">
        <f t="shared" si="1"/>
        <v>155682</v>
      </c>
    </row>
    <row r="29" spans="1:6" x14ac:dyDescent="0.35">
      <c r="A29" s="5" t="s">
        <v>26</v>
      </c>
      <c r="B29" s="4">
        <v>65267</v>
      </c>
      <c r="C29" s="2">
        <v>64171</v>
      </c>
      <c r="D29" s="2">
        <v>26076</v>
      </c>
      <c r="E29" s="2">
        <v>59197</v>
      </c>
      <c r="F29" s="8">
        <f t="shared" si="1"/>
        <v>214711</v>
      </c>
    </row>
    <row r="30" spans="1:6" x14ac:dyDescent="0.35">
      <c r="A30" s="5" t="s">
        <v>27</v>
      </c>
      <c r="B30" s="4">
        <v>114624</v>
      </c>
      <c r="C30" s="2">
        <v>51899</v>
      </c>
      <c r="D30" s="2">
        <v>35468</v>
      </c>
      <c r="E30" s="2">
        <v>59900</v>
      </c>
      <c r="F30" s="8">
        <f t="shared" si="1"/>
        <v>261891</v>
      </c>
    </row>
    <row r="31" spans="1:6" x14ac:dyDescent="0.35">
      <c r="A31" s="5" t="s">
        <v>28</v>
      </c>
      <c r="B31" s="4">
        <v>46892</v>
      </c>
      <c r="C31" s="2">
        <v>50371</v>
      </c>
      <c r="D31" s="2">
        <v>43259</v>
      </c>
      <c r="E31" s="2">
        <v>43237</v>
      </c>
      <c r="F31" s="8">
        <f t="shared" si="1"/>
        <v>183759</v>
      </c>
    </row>
    <row r="32" spans="1:6" x14ac:dyDescent="0.35">
      <c r="A32" s="5" t="s">
        <v>29</v>
      </c>
      <c r="B32" s="4">
        <v>27390</v>
      </c>
      <c r="C32" s="2">
        <v>14394</v>
      </c>
      <c r="D32" s="2">
        <v>20834</v>
      </c>
      <c r="E32" s="2">
        <v>6856</v>
      </c>
      <c r="F32" s="8">
        <f t="shared" si="1"/>
        <v>69474</v>
      </c>
    </row>
    <row r="33" spans="1:6" x14ac:dyDescent="0.35">
      <c r="A33" s="5" t="s">
        <v>30</v>
      </c>
      <c r="B33" s="2">
        <v>20095</v>
      </c>
      <c r="C33" s="2">
        <v>9080</v>
      </c>
      <c r="D33" s="2">
        <v>9852</v>
      </c>
      <c r="E33" s="2">
        <v>11020</v>
      </c>
      <c r="F33" s="8">
        <f t="shared" si="1"/>
        <v>50047</v>
      </c>
    </row>
    <row r="34" spans="1:6" s="3" customFormat="1" ht="15" thickBot="1" x14ac:dyDescent="0.4">
      <c r="A34" s="5"/>
      <c r="B34" s="18"/>
      <c r="C34" s="19"/>
      <c r="D34" s="19"/>
      <c r="E34" s="19"/>
      <c r="F34" s="19"/>
    </row>
    <row r="35" spans="1:6" s="3" customFormat="1" ht="25" customHeight="1" thickBot="1" x14ac:dyDescent="0.4">
      <c r="A35" s="13" t="s">
        <v>31</v>
      </c>
      <c r="B35" s="14">
        <f>SUM(B25:B34)</f>
        <v>378193</v>
      </c>
      <c r="C35" s="14">
        <f>SUM(C25:C34)</f>
        <v>268090</v>
      </c>
      <c r="D35" s="14">
        <f>SUM(D25:D34)</f>
        <v>163365</v>
      </c>
      <c r="E35" s="14">
        <f>SUM(E25:E34)</f>
        <v>251955</v>
      </c>
      <c r="F35" s="14">
        <f>SUM(F25:F34)</f>
        <v>1061603</v>
      </c>
    </row>
    <row r="36" spans="1:6" ht="15" thickBot="1" x14ac:dyDescent="0.4">
      <c r="A36" s="24" t="s">
        <v>36</v>
      </c>
      <c r="B36" s="16">
        <v>4513</v>
      </c>
      <c r="C36" s="17">
        <v>4434</v>
      </c>
      <c r="D36" s="17">
        <v>0</v>
      </c>
      <c r="E36" s="15">
        <v>4174</v>
      </c>
      <c r="F36" s="15">
        <f>SUM(B36:E36)</f>
        <v>13121</v>
      </c>
    </row>
    <row r="37" spans="1:6" ht="30" customHeight="1" thickTop="1" thickBot="1" x14ac:dyDescent="0.4">
      <c r="A37" s="20" t="s">
        <v>32</v>
      </c>
      <c r="B37" s="23">
        <f>SUM(B36,B24,B35)</f>
        <v>475333</v>
      </c>
      <c r="C37" s="23">
        <f>SUM(C36,C24,C35)</f>
        <v>327077</v>
      </c>
      <c r="D37" s="23">
        <f>SUM(D36,D24,D35)</f>
        <v>184250</v>
      </c>
      <c r="E37" s="23">
        <f>SUM(E36,E24,E35)</f>
        <v>316958</v>
      </c>
      <c r="F37" s="23">
        <f>SUM(F36,F24,F35)</f>
        <v>1303618</v>
      </c>
    </row>
    <row r="38" spans="1:6" ht="33" customHeight="1" thickTop="1" x14ac:dyDescent="0.35">
      <c r="B38" s="22"/>
    </row>
    <row r="39" spans="1:6" x14ac:dyDescent="0.35">
      <c r="A39" s="3"/>
    </row>
    <row r="40" spans="1:6" x14ac:dyDescent="0.35">
      <c r="A40"/>
    </row>
  </sheetData>
  <mergeCells count="8">
    <mergeCell ref="A6:A7"/>
    <mergeCell ref="B6:E6"/>
    <mergeCell ref="F6:F7"/>
    <mergeCell ref="A1:F1"/>
    <mergeCell ref="A2:F2"/>
    <mergeCell ref="A3:F3"/>
    <mergeCell ref="A4:F4"/>
    <mergeCell ref="A5:F5"/>
  </mergeCells>
  <printOptions horizontalCentered="1"/>
  <pageMargins left="0.7" right="0.7" top="0.75" bottom="0.75" header="0.3" footer="0.3"/>
  <pageSetup scale="7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5" t="s">
        <v>34</v>
      </c>
      <c r="B1" s="26"/>
      <c r="C1" s="26"/>
      <c r="D1" s="26"/>
      <c r="E1" s="26"/>
      <c r="F1" s="26"/>
    </row>
    <row r="2" spans="1:6" ht="18.5" x14ac:dyDescent="0.45">
      <c r="A2" s="25" t="s">
        <v>5</v>
      </c>
      <c r="B2" s="26"/>
      <c r="C2" s="26"/>
      <c r="D2" s="26"/>
      <c r="E2" s="26"/>
      <c r="F2" s="26"/>
    </row>
    <row r="3" spans="1:6" ht="18.5" x14ac:dyDescent="0.45">
      <c r="A3" s="31" t="s">
        <v>40</v>
      </c>
      <c r="B3" s="26"/>
      <c r="C3" s="26"/>
      <c r="D3" s="26"/>
      <c r="E3" s="26"/>
      <c r="F3" s="26"/>
    </row>
    <row r="4" spans="1:6" ht="18.5" x14ac:dyDescent="0.45">
      <c r="A4" s="26"/>
      <c r="B4" s="26"/>
      <c r="C4" s="26"/>
      <c r="D4" s="26"/>
      <c r="E4" s="26"/>
      <c r="F4" s="26"/>
    </row>
    <row r="5" spans="1:6" x14ac:dyDescent="0.35">
      <c r="A5" s="29"/>
      <c r="B5" s="30"/>
      <c r="C5" s="30"/>
      <c r="D5" s="30"/>
      <c r="E5" s="30"/>
      <c r="F5" s="30"/>
    </row>
    <row r="6" spans="1:6" s="1" customFormat="1" x14ac:dyDescent="0.35">
      <c r="A6" s="35" t="s">
        <v>4</v>
      </c>
      <c r="B6" s="32" t="s">
        <v>33</v>
      </c>
      <c r="C6" s="33"/>
      <c r="D6" s="33"/>
      <c r="E6" s="34"/>
      <c r="F6" s="27" t="s">
        <v>37</v>
      </c>
    </row>
    <row r="7" spans="1:6" ht="15" thickBot="1" x14ac:dyDescent="0.4">
      <c r="A7" s="36"/>
      <c r="B7" s="10" t="s">
        <v>0</v>
      </c>
      <c r="C7" s="10" t="s">
        <v>1</v>
      </c>
      <c r="D7" s="10" t="s">
        <v>2</v>
      </c>
      <c r="E7" s="10" t="s">
        <v>3</v>
      </c>
      <c r="F7" s="28"/>
    </row>
    <row r="8" spans="1:6" ht="15" thickTop="1" x14ac:dyDescent="0.35">
      <c r="A8" s="5" t="s">
        <v>6</v>
      </c>
      <c r="B8" s="7">
        <v>12</v>
      </c>
      <c r="C8" s="8">
        <v>10</v>
      </c>
      <c r="D8" s="8">
        <v>4</v>
      </c>
      <c r="E8" s="8">
        <v>13</v>
      </c>
      <c r="F8" s="9">
        <f>SUM(B8:E8)</f>
        <v>39</v>
      </c>
    </row>
    <row r="9" spans="1:6" x14ac:dyDescent="0.35">
      <c r="A9" s="5" t="s">
        <v>7</v>
      </c>
      <c r="B9" s="4">
        <v>44</v>
      </c>
      <c r="C9" s="2">
        <v>37</v>
      </c>
      <c r="D9" s="2">
        <v>16</v>
      </c>
      <c r="E9" s="2">
        <v>40</v>
      </c>
      <c r="F9" s="9">
        <f t="shared" ref="F9:F22" si="0">SUM(B9:E9)</f>
        <v>137</v>
      </c>
    </row>
    <row r="10" spans="1:6" x14ac:dyDescent="0.35">
      <c r="A10" s="5" t="s">
        <v>8</v>
      </c>
      <c r="B10" s="4">
        <v>125</v>
      </c>
      <c r="C10" s="2">
        <v>62</v>
      </c>
      <c r="D10" s="2">
        <v>29</v>
      </c>
      <c r="E10" s="2">
        <v>91</v>
      </c>
      <c r="F10" s="9">
        <f t="shared" si="0"/>
        <v>307</v>
      </c>
    </row>
    <row r="11" spans="1:6" x14ac:dyDescent="0.35">
      <c r="A11" s="5" t="s">
        <v>9</v>
      </c>
      <c r="B11" s="4">
        <v>131</v>
      </c>
      <c r="C11" s="2">
        <v>99</v>
      </c>
      <c r="D11" s="2">
        <v>37</v>
      </c>
      <c r="E11" s="2">
        <v>153</v>
      </c>
      <c r="F11" s="9">
        <f t="shared" si="0"/>
        <v>420</v>
      </c>
    </row>
    <row r="12" spans="1:6" x14ac:dyDescent="0.35">
      <c r="A12" s="5" t="s">
        <v>10</v>
      </c>
      <c r="B12" s="4">
        <v>4139</v>
      </c>
      <c r="C12" s="2">
        <v>3153</v>
      </c>
      <c r="D12" s="2">
        <v>641</v>
      </c>
      <c r="E12" s="2">
        <v>3320</v>
      </c>
      <c r="F12" s="9">
        <f t="shared" si="0"/>
        <v>11253</v>
      </c>
    </row>
    <row r="13" spans="1:6" x14ac:dyDescent="0.35">
      <c r="A13" s="5" t="s">
        <v>11</v>
      </c>
      <c r="B13" s="4">
        <v>8997</v>
      </c>
      <c r="C13" s="2">
        <v>6603</v>
      </c>
      <c r="D13" s="2">
        <v>1894</v>
      </c>
      <c r="E13" s="2">
        <v>9585</v>
      </c>
      <c r="F13" s="9">
        <f t="shared" si="0"/>
        <v>27079</v>
      </c>
    </row>
    <row r="14" spans="1:6" x14ac:dyDescent="0.35">
      <c r="A14" s="5" t="s">
        <v>12</v>
      </c>
      <c r="B14" s="4">
        <v>15578</v>
      </c>
      <c r="C14" s="2">
        <v>10622</v>
      </c>
      <c r="D14" s="2">
        <v>3856</v>
      </c>
      <c r="E14" s="2">
        <v>12902</v>
      </c>
      <c r="F14" s="9">
        <f t="shared" si="0"/>
        <v>42958</v>
      </c>
    </row>
    <row r="15" spans="1:6" x14ac:dyDescent="0.35">
      <c r="A15" s="5" t="s">
        <v>13</v>
      </c>
      <c r="B15" s="4">
        <v>28809</v>
      </c>
      <c r="C15" s="2">
        <v>18621</v>
      </c>
      <c r="D15" s="2">
        <v>5951</v>
      </c>
      <c r="E15" s="2">
        <v>21252</v>
      </c>
      <c r="F15" s="9">
        <f t="shared" si="0"/>
        <v>74633</v>
      </c>
    </row>
    <row r="16" spans="1:6" x14ac:dyDescent="0.35">
      <c r="A16" s="5" t="s">
        <v>14</v>
      </c>
      <c r="B16" s="4">
        <v>11340</v>
      </c>
      <c r="C16" s="2">
        <v>6575</v>
      </c>
      <c r="D16" s="2">
        <v>3487</v>
      </c>
      <c r="E16" s="2">
        <v>6901</v>
      </c>
      <c r="F16" s="9">
        <f t="shared" si="0"/>
        <v>28303</v>
      </c>
    </row>
    <row r="17" spans="1:6" x14ac:dyDescent="0.35">
      <c r="A17" s="5" t="s">
        <v>15</v>
      </c>
      <c r="B17" s="4">
        <v>8386</v>
      </c>
      <c r="C17" s="2">
        <v>6937</v>
      </c>
      <c r="D17" s="2">
        <v>2718</v>
      </c>
      <c r="E17" s="2">
        <v>6704</v>
      </c>
      <c r="F17" s="9">
        <f t="shared" si="0"/>
        <v>24745</v>
      </c>
    </row>
    <row r="18" spans="1:6" x14ac:dyDescent="0.35">
      <c r="A18" s="5" t="s">
        <v>16</v>
      </c>
      <c r="B18" s="4">
        <v>591</v>
      </c>
      <c r="C18" s="2">
        <v>75</v>
      </c>
      <c r="D18" s="2">
        <v>103</v>
      </c>
      <c r="E18" s="2">
        <v>0</v>
      </c>
      <c r="F18" s="9">
        <f t="shared" si="0"/>
        <v>769</v>
      </c>
    </row>
    <row r="19" spans="1:6" x14ac:dyDescent="0.35">
      <c r="A19" s="5" t="s">
        <v>17</v>
      </c>
      <c r="B19" s="4">
        <v>1957</v>
      </c>
      <c r="C19" s="2">
        <v>386</v>
      </c>
      <c r="D19" s="2">
        <v>288</v>
      </c>
      <c r="E19" s="2">
        <v>0</v>
      </c>
      <c r="F19" s="9">
        <f t="shared" si="0"/>
        <v>2631</v>
      </c>
    </row>
    <row r="20" spans="1:6" x14ac:dyDescent="0.35">
      <c r="A20" s="5" t="s">
        <v>18</v>
      </c>
      <c r="B20" s="4">
        <v>4171</v>
      </c>
      <c r="C20" s="2">
        <v>585</v>
      </c>
      <c r="D20" s="2">
        <v>592</v>
      </c>
      <c r="E20" s="2">
        <v>0</v>
      </c>
      <c r="F20" s="9">
        <f t="shared" si="0"/>
        <v>5348</v>
      </c>
    </row>
    <row r="21" spans="1:6" x14ac:dyDescent="0.35">
      <c r="A21" s="5" t="s">
        <v>19</v>
      </c>
      <c r="B21" s="4">
        <v>5897</v>
      </c>
      <c r="C21" s="2">
        <v>620</v>
      </c>
      <c r="D21" s="2">
        <v>876</v>
      </c>
      <c r="E21" s="2">
        <v>0</v>
      </c>
      <c r="F21" s="9">
        <f t="shared" si="0"/>
        <v>7393</v>
      </c>
    </row>
    <row r="22" spans="1:6" x14ac:dyDescent="0.35">
      <c r="A22" s="5" t="s">
        <v>20</v>
      </c>
      <c r="B22" s="4">
        <v>1952</v>
      </c>
      <c r="C22" s="2">
        <v>0</v>
      </c>
      <c r="D22" s="2">
        <v>181</v>
      </c>
      <c r="E22" s="2">
        <v>0</v>
      </c>
      <c r="F22" s="9">
        <f t="shared" si="0"/>
        <v>2133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92129</v>
      </c>
      <c r="C24" s="14">
        <f>SUM(C8:C23)</f>
        <v>54385</v>
      </c>
      <c r="D24" s="14">
        <f>SUM(D8:D23)</f>
        <v>20673</v>
      </c>
      <c r="E24" s="14">
        <f>SUM(E8:E23)</f>
        <v>60961</v>
      </c>
      <c r="F24" s="14">
        <f>SUM(F8:F23)</f>
        <v>228148</v>
      </c>
    </row>
    <row r="25" spans="1:6" x14ac:dyDescent="0.35">
      <c r="A25" s="5" t="s">
        <v>22</v>
      </c>
      <c r="B25" s="7">
        <v>3379</v>
      </c>
      <c r="C25" s="8">
        <v>2571</v>
      </c>
      <c r="D25" s="8">
        <v>1514</v>
      </c>
      <c r="E25" s="8">
        <v>2515</v>
      </c>
      <c r="F25" s="8">
        <f t="shared" ref="F25:F33" si="1">SUM(B25:E25)</f>
        <v>9979</v>
      </c>
    </row>
    <row r="26" spans="1:6" x14ac:dyDescent="0.35">
      <c r="A26" s="5" t="s">
        <v>23</v>
      </c>
      <c r="B26" s="4">
        <v>10778</v>
      </c>
      <c r="C26" s="2">
        <v>6441</v>
      </c>
      <c r="D26" s="2">
        <v>3751</v>
      </c>
      <c r="E26" s="2">
        <v>4995</v>
      </c>
      <c r="F26" s="8">
        <f t="shared" si="1"/>
        <v>25965</v>
      </c>
    </row>
    <row r="27" spans="1:6" x14ac:dyDescent="0.35">
      <c r="A27" s="5" t="s">
        <v>24</v>
      </c>
      <c r="B27" s="4">
        <v>35212</v>
      </c>
      <c r="C27" s="2">
        <v>21410</v>
      </c>
      <c r="D27" s="2">
        <v>8322</v>
      </c>
      <c r="E27" s="2">
        <v>24484</v>
      </c>
      <c r="F27" s="8">
        <f t="shared" si="1"/>
        <v>89428</v>
      </c>
    </row>
    <row r="28" spans="1:6" x14ac:dyDescent="0.35">
      <c r="A28" s="5" t="s">
        <v>25</v>
      </c>
      <c r="B28" s="4">
        <v>54189</v>
      </c>
      <c r="C28" s="2">
        <v>47059</v>
      </c>
      <c r="D28" s="2">
        <v>13483</v>
      </c>
      <c r="E28" s="2">
        <v>39677</v>
      </c>
      <c r="F28" s="8">
        <f t="shared" si="1"/>
        <v>154408</v>
      </c>
    </row>
    <row r="29" spans="1:6" x14ac:dyDescent="0.35">
      <c r="A29" s="5" t="s">
        <v>26</v>
      </c>
      <c r="B29" s="4">
        <v>64861</v>
      </c>
      <c r="C29" s="2">
        <v>63838</v>
      </c>
      <c r="D29" s="2">
        <v>26202</v>
      </c>
      <c r="E29" s="2">
        <v>59395</v>
      </c>
      <c r="F29" s="8">
        <f t="shared" si="1"/>
        <v>214296</v>
      </c>
    </row>
    <row r="30" spans="1:6" x14ac:dyDescent="0.35">
      <c r="A30" s="5" t="s">
        <v>27</v>
      </c>
      <c r="B30" s="4">
        <v>114509</v>
      </c>
      <c r="C30" s="2">
        <v>52855</v>
      </c>
      <c r="D30" s="2">
        <v>35340</v>
      </c>
      <c r="E30" s="2">
        <v>59550</v>
      </c>
      <c r="F30" s="8">
        <f t="shared" si="1"/>
        <v>262254</v>
      </c>
    </row>
    <row r="31" spans="1:6" x14ac:dyDescent="0.35">
      <c r="A31" s="5" t="s">
        <v>28</v>
      </c>
      <c r="B31" s="4">
        <v>47289</v>
      </c>
      <c r="C31" s="2">
        <v>49548</v>
      </c>
      <c r="D31" s="2">
        <v>43073</v>
      </c>
      <c r="E31" s="2">
        <v>43852</v>
      </c>
      <c r="F31" s="8">
        <f t="shared" si="1"/>
        <v>183762</v>
      </c>
    </row>
    <row r="32" spans="1:6" x14ac:dyDescent="0.35">
      <c r="A32" s="5" t="s">
        <v>29</v>
      </c>
      <c r="B32" s="4">
        <v>26699</v>
      </c>
      <c r="C32" s="2">
        <v>14130</v>
      </c>
      <c r="D32" s="2">
        <v>20146</v>
      </c>
      <c r="E32" s="2">
        <v>7021</v>
      </c>
      <c r="F32" s="8">
        <f t="shared" si="1"/>
        <v>67996</v>
      </c>
    </row>
    <row r="33" spans="1:6" x14ac:dyDescent="0.35">
      <c r="A33" s="5" t="s">
        <v>30</v>
      </c>
      <c r="B33" s="2">
        <v>21862</v>
      </c>
      <c r="C33" s="2">
        <v>7864</v>
      </c>
      <c r="D33" s="2">
        <v>10997</v>
      </c>
      <c r="E33" s="2">
        <v>11273</v>
      </c>
      <c r="F33" s="8">
        <f t="shared" si="1"/>
        <v>51996</v>
      </c>
    </row>
    <row r="34" spans="1:6" s="3" customFormat="1" ht="15" thickBot="1" x14ac:dyDescent="0.4">
      <c r="A34" s="5"/>
      <c r="B34" s="18"/>
      <c r="C34" s="19"/>
      <c r="D34" s="19"/>
      <c r="E34" s="19"/>
      <c r="F34" s="19"/>
    </row>
    <row r="35" spans="1:6" s="3" customFormat="1" ht="25" customHeight="1" thickBot="1" x14ac:dyDescent="0.4">
      <c r="A35" s="13" t="s">
        <v>31</v>
      </c>
      <c r="B35" s="14">
        <f>SUM(B25:B34)</f>
        <v>378778</v>
      </c>
      <c r="C35" s="14">
        <f>SUM(C25:C34)</f>
        <v>265716</v>
      </c>
      <c r="D35" s="14">
        <f>SUM(D25:D34)</f>
        <v>162828</v>
      </c>
      <c r="E35" s="14">
        <f>SUM(E25:E34)</f>
        <v>252762</v>
      </c>
      <c r="F35" s="14">
        <f>SUM(F25:F34)</f>
        <v>1060084</v>
      </c>
    </row>
    <row r="36" spans="1:6" ht="15" thickBot="1" x14ac:dyDescent="0.4">
      <c r="A36" s="24" t="s">
        <v>36</v>
      </c>
      <c r="B36" s="16">
        <v>4493</v>
      </c>
      <c r="C36" s="17">
        <v>4423</v>
      </c>
      <c r="D36" s="17">
        <v>0</v>
      </c>
      <c r="E36" s="15">
        <v>4160</v>
      </c>
      <c r="F36" s="15">
        <f>SUM(B36:E36)</f>
        <v>13076</v>
      </c>
    </row>
    <row r="37" spans="1:6" ht="30" customHeight="1" thickTop="1" thickBot="1" x14ac:dyDescent="0.4">
      <c r="A37" s="20" t="s">
        <v>32</v>
      </c>
      <c r="B37" s="23">
        <f>SUM(B36,B24,B35)</f>
        <v>475400</v>
      </c>
      <c r="C37" s="23">
        <f>SUM(C36,C24,C35)</f>
        <v>324524</v>
      </c>
      <c r="D37" s="23">
        <f>SUM(D36,D24,D35)</f>
        <v>183501</v>
      </c>
      <c r="E37" s="23">
        <f>SUM(E36,E24,E35)</f>
        <v>317883</v>
      </c>
      <c r="F37" s="23">
        <f>SUM(F36,F24,F35)</f>
        <v>1301308</v>
      </c>
    </row>
    <row r="38" spans="1:6" ht="33" customHeight="1" thickTop="1" x14ac:dyDescent="0.35">
      <c r="B38" s="22"/>
    </row>
  </sheetData>
  <mergeCells count="8">
    <mergeCell ref="A6:A7"/>
    <mergeCell ref="B6:E6"/>
    <mergeCell ref="F6:F7"/>
    <mergeCell ref="A1:F1"/>
    <mergeCell ref="A2:F2"/>
    <mergeCell ref="A3:F3"/>
    <mergeCell ref="A4:F4"/>
    <mergeCell ref="A5:F5"/>
  </mergeCells>
  <printOptions horizontalCentered="1"/>
  <pageMargins left="0.7" right="0.7" top="0.75" bottom="0.75" header="0.3" footer="0.3"/>
  <pageSetup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12</vt:i4>
      </vt:variant>
    </vt:vector>
  </HeadingPairs>
  <TitlesOfParts>
    <vt:vector size="24" baseType="lpstr">
      <vt:lpstr>DRS 42486 - 201510</vt:lpstr>
      <vt:lpstr>DRS 42486 - 201511</vt:lpstr>
      <vt:lpstr>DRS 42486 - 201512</vt:lpstr>
      <vt:lpstr>DRS 42486 - 201601</vt:lpstr>
      <vt:lpstr>DRS 42486 - 201602</vt:lpstr>
      <vt:lpstr>DRS 42486 - 201603</vt:lpstr>
      <vt:lpstr>DRS 42486 - 201604</vt:lpstr>
      <vt:lpstr>DRS 42486 - 201605</vt:lpstr>
      <vt:lpstr>DRS 42486 - 201606</vt:lpstr>
      <vt:lpstr>DRS 42486 - 201607</vt:lpstr>
      <vt:lpstr>DRS 42486 - 201608</vt:lpstr>
      <vt:lpstr>DRS 42486 - 201609</vt:lpstr>
      <vt:lpstr>'DRS 42486 - 201510'!Print_Area</vt:lpstr>
      <vt:lpstr>'DRS 42486 - 201511'!Print_Area</vt:lpstr>
      <vt:lpstr>'DRS 42486 - 201512'!Print_Area</vt:lpstr>
      <vt:lpstr>'DRS 42486 - 201601'!Print_Area</vt:lpstr>
      <vt:lpstr>'DRS 42486 - 201602'!Print_Area</vt:lpstr>
      <vt:lpstr>'DRS 42486 - 201603'!Print_Area</vt:lpstr>
      <vt:lpstr>'DRS 42486 - 201604'!Print_Area</vt:lpstr>
      <vt:lpstr>'DRS 42486 - 201605'!Print_Area</vt:lpstr>
      <vt:lpstr>'DRS 42486 - 201606'!Print_Area</vt:lpstr>
      <vt:lpstr>'DRS 42486 - 201607'!Print_Area</vt:lpstr>
      <vt:lpstr>'DRS 42486 - 201608'!Print_Area</vt:lpstr>
      <vt:lpstr>'DRS 42486 - 201609'!Print_Area</vt:lpstr>
    </vt:vector>
  </TitlesOfParts>
  <Company>Defense Manpower Data Center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Tong, Man K CIV DMDC</dc:creator>
  <cp:lastModifiedBy>Seggerman, Scott L CIV DMDC</cp:lastModifiedBy>
  <cp:lastPrinted>2015-10-03T02:00:18Z</cp:lastPrinted>
  <dcterms:created xsi:type="dcterms:W3CDTF">2012-07-23T22:14:11Z</dcterms:created>
  <dcterms:modified xsi:type="dcterms:W3CDTF">2021-08-25T22:53:58Z</dcterms:modified>
</cp:coreProperties>
</file>