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DRS 42486/"/>
    </mc:Choice>
  </mc:AlternateContent>
  <bookViews>
    <workbookView xWindow="3300" yWindow="10570" windowWidth="15600" windowHeight="7830" firstSheet="9" activeTab="11"/>
  </bookViews>
  <sheets>
    <sheet name="42486 - Sel Res 201910" sheetId="12" r:id="rId1"/>
    <sheet name="42486 - Sel Res 201911" sheetId="11" r:id="rId2"/>
    <sheet name="42486 - Sel Res 201912" sheetId="10" r:id="rId3"/>
    <sheet name="42486 - Sel Res 202001" sheetId="9" r:id="rId4"/>
    <sheet name="42486 - Sel Res 202002" sheetId="8" r:id="rId5"/>
    <sheet name="42486 - Sel Res 202003" sheetId="7" r:id="rId6"/>
    <sheet name="42486 - Sel Res 202004" sheetId="6" r:id="rId7"/>
    <sheet name="42486 - Sel Res 202005" sheetId="5" r:id="rId8"/>
    <sheet name="42486 - Sel Res 202006" sheetId="4" r:id="rId9"/>
    <sheet name="42486 - Sel Res 202007" sheetId="3" r:id="rId10"/>
    <sheet name="42486 - Sel Res 202008" sheetId="2" r:id="rId11"/>
    <sheet name="42486 - Sel Res 202009" sheetId="1" r:id="rId12"/>
  </sheets>
  <definedNames>
    <definedName name="_xlnm.Print_Area" localSheetId="0">'42486 - Sel Res 201910'!$A$1:$J$38</definedName>
    <definedName name="_xlnm.Print_Area" localSheetId="1">'42486 - Sel Res 201911'!$A$1:$J$38</definedName>
    <definedName name="_xlnm.Print_Area" localSheetId="2">'42486 - Sel Res 201912'!$A$1:$J$38</definedName>
    <definedName name="_xlnm.Print_Area" localSheetId="3">'42486 - Sel Res 202001'!$A$1:$J$38</definedName>
    <definedName name="_xlnm.Print_Area" localSheetId="4">'42486 - Sel Res 202002'!$A$1:$J$38</definedName>
    <definedName name="_xlnm.Print_Area" localSheetId="5">'42486 - Sel Res 202003'!$A$1:$J$38</definedName>
    <definedName name="_xlnm.Print_Area" localSheetId="6">'42486 - Sel Res 202004'!$A$1:$J$38</definedName>
    <definedName name="_xlnm.Print_Area" localSheetId="7">'42486 - Sel Res 202005'!$A$1:$J$38</definedName>
    <definedName name="_xlnm.Print_Area" localSheetId="8">'42486 - Sel Res 202006'!$A$1:$J$38</definedName>
    <definedName name="_xlnm.Print_Area" localSheetId="9">'42486 - Sel Res 202007'!$A$1:$J$38</definedName>
    <definedName name="_xlnm.Print_Area" localSheetId="10">'42486 - Sel Res 202008'!$A$1:$J$38</definedName>
    <definedName name="_xlnm.Print_Area" localSheetId="11">'42486 - Sel Res 202009'!$A$1:$J$38</definedName>
  </definedNames>
  <calcPr calcId="162913"/>
</workbook>
</file>

<file path=xl/calcChain.xml><?xml version="1.0" encoding="utf-8"?>
<calcChain xmlns="http://schemas.openxmlformats.org/spreadsheetml/2006/main">
  <c r="B24" i="12" l="1"/>
  <c r="C24" i="12"/>
  <c r="D24" i="12"/>
  <c r="E24" i="12"/>
  <c r="F24" i="12"/>
  <c r="G24" i="12"/>
  <c r="H24" i="12"/>
  <c r="H37" i="12" s="1"/>
  <c r="I24" i="12"/>
  <c r="I37" i="12" s="1"/>
  <c r="J24" i="12"/>
  <c r="B36" i="12"/>
  <c r="C36" i="12"/>
  <c r="D36" i="12"/>
  <c r="E36" i="12"/>
  <c r="F36" i="12"/>
  <c r="G36" i="12"/>
  <c r="H36" i="12"/>
  <c r="I36" i="12"/>
  <c r="J36" i="12"/>
  <c r="B37" i="12"/>
  <c r="C37" i="12"/>
  <c r="D37" i="12"/>
  <c r="E37" i="12"/>
  <c r="F37" i="12"/>
  <c r="G37" i="12"/>
  <c r="J37" i="12"/>
  <c r="B24" i="11"/>
  <c r="C24" i="11"/>
  <c r="D24" i="11"/>
  <c r="E24" i="11"/>
  <c r="F24" i="11"/>
  <c r="G24" i="11"/>
  <c r="G37" i="11" s="1"/>
  <c r="H24" i="11"/>
  <c r="H37" i="11" s="1"/>
  <c r="I24" i="11"/>
  <c r="I37" i="11" s="1"/>
  <c r="J24" i="11"/>
  <c r="B36" i="11"/>
  <c r="C36" i="11"/>
  <c r="D36" i="11"/>
  <c r="E36" i="11"/>
  <c r="F36" i="11"/>
  <c r="G36" i="11"/>
  <c r="H36" i="11"/>
  <c r="I36" i="11"/>
  <c r="J36" i="11"/>
  <c r="B37" i="11"/>
  <c r="C37" i="11"/>
  <c r="D37" i="11"/>
  <c r="E37" i="11"/>
  <c r="F37" i="11"/>
  <c r="J37" i="11"/>
  <c r="B24" i="10"/>
  <c r="C24" i="10"/>
  <c r="D24" i="10"/>
  <c r="D37" i="10" s="1"/>
  <c r="E24" i="10"/>
  <c r="F24" i="10"/>
  <c r="G24" i="10"/>
  <c r="H24" i="10"/>
  <c r="H37" i="10" s="1"/>
  <c r="I24" i="10"/>
  <c r="I37" i="10" s="1"/>
  <c r="J24" i="10"/>
  <c r="B36" i="10"/>
  <c r="C36" i="10"/>
  <c r="C37" i="10" s="1"/>
  <c r="D36" i="10"/>
  <c r="E36" i="10"/>
  <c r="F36" i="10"/>
  <c r="F37" i="10" s="1"/>
  <c r="G36" i="10"/>
  <c r="H36" i="10"/>
  <c r="I36" i="10"/>
  <c r="J36" i="10"/>
  <c r="B37" i="10"/>
  <c r="E37" i="10"/>
  <c r="G37" i="10"/>
  <c r="J37" i="10"/>
  <c r="B24" i="9"/>
  <c r="C24" i="9"/>
  <c r="D24" i="9"/>
  <c r="E24" i="9"/>
  <c r="F24" i="9"/>
  <c r="G24" i="9"/>
  <c r="H24" i="9"/>
  <c r="H37" i="9" s="1"/>
  <c r="I24" i="9"/>
  <c r="I37" i="9" s="1"/>
  <c r="J24" i="9"/>
  <c r="B36" i="9"/>
  <c r="C36" i="9"/>
  <c r="D36" i="9"/>
  <c r="E36" i="9"/>
  <c r="E37" i="9" s="1"/>
  <c r="F36" i="9"/>
  <c r="G36" i="9"/>
  <c r="H36" i="9"/>
  <c r="I36" i="9"/>
  <c r="J36" i="9"/>
  <c r="B37" i="9"/>
  <c r="C37" i="9"/>
  <c r="D37" i="9"/>
  <c r="F37" i="9"/>
  <c r="G37" i="9"/>
  <c r="J37" i="9"/>
  <c r="B24" i="8"/>
  <c r="C24" i="8"/>
  <c r="D24" i="8"/>
  <c r="D37" i="8" s="1"/>
  <c r="E24" i="8"/>
  <c r="F24" i="8"/>
  <c r="G24" i="8"/>
  <c r="H24" i="8"/>
  <c r="H37" i="8" s="1"/>
  <c r="I24" i="8"/>
  <c r="I37" i="8" s="1"/>
  <c r="J24" i="8"/>
  <c r="B36" i="8"/>
  <c r="C36" i="8"/>
  <c r="C37" i="8" s="1"/>
  <c r="D36" i="8"/>
  <c r="E36" i="8"/>
  <c r="F36" i="8"/>
  <c r="G36" i="8"/>
  <c r="H36" i="8"/>
  <c r="I36" i="8"/>
  <c r="J36" i="8"/>
  <c r="B37" i="8"/>
  <c r="E37" i="8"/>
  <c r="F37" i="8"/>
  <c r="G37" i="8"/>
  <c r="J37" i="8"/>
  <c r="B24" i="7"/>
  <c r="C24" i="7"/>
  <c r="D24" i="7"/>
  <c r="E24" i="7"/>
  <c r="F24" i="7"/>
  <c r="G24" i="7"/>
  <c r="H24" i="7"/>
  <c r="H37" i="7" s="1"/>
  <c r="I24" i="7"/>
  <c r="I37" i="7" s="1"/>
  <c r="J24" i="7"/>
  <c r="B36" i="7"/>
  <c r="C36" i="7"/>
  <c r="D36" i="7"/>
  <c r="E36" i="7"/>
  <c r="F36" i="7"/>
  <c r="G36" i="7"/>
  <c r="H36" i="7"/>
  <c r="I36" i="7"/>
  <c r="J36" i="7"/>
  <c r="B37" i="7"/>
  <c r="C37" i="7"/>
  <c r="D37" i="7"/>
  <c r="E37" i="7"/>
  <c r="F37" i="7"/>
  <c r="G37" i="7"/>
  <c r="J37" i="7"/>
  <c r="B24" i="6"/>
  <c r="C24" i="6"/>
  <c r="D24" i="6"/>
  <c r="E24" i="6"/>
  <c r="F24" i="6"/>
  <c r="G24" i="6"/>
  <c r="H24" i="6"/>
  <c r="H37" i="6" s="1"/>
  <c r="I24" i="6"/>
  <c r="I37" i="6" s="1"/>
  <c r="J24" i="6"/>
  <c r="B36" i="6"/>
  <c r="C36" i="6"/>
  <c r="D36" i="6"/>
  <c r="E36" i="6"/>
  <c r="F36" i="6"/>
  <c r="G36" i="6"/>
  <c r="H36" i="6"/>
  <c r="I36" i="6"/>
  <c r="J36" i="6"/>
  <c r="B37" i="6"/>
  <c r="C37" i="6"/>
  <c r="D37" i="6"/>
  <c r="E37" i="6"/>
  <c r="F37" i="6"/>
  <c r="G37" i="6"/>
  <c r="J37" i="6"/>
  <c r="B24" i="5"/>
  <c r="C24" i="5"/>
  <c r="D24" i="5"/>
  <c r="E24" i="5"/>
  <c r="F24" i="5"/>
  <c r="G24" i="5"/>
  <c r="H24" i="5"/>
  <c r="H37" i="5" s="1"/>
  <c r="I24" i="5"/>
  <c r="I37" i="5" s="1"/>
  <c r="J24" i="5"/>
  <c r="B36" i="5"/>
  <c r="C36" i="5"/>
  <c r="D36" i="5"/>
  <c r="E36" i="5"/>
  <c r="E37" i="5" s="1"/>
  <c r="F36" i="5"/>
  <c r="G36" i="5"/>
  <c r="H36" i="5"/>
  <c r="I36" i="5"/>
  <c r="J36" i="5"/>
  <c r="B37" i="5"/>
  <c r="C37" i="5"/>
  <c r="D37" i="5"/>
  <c r="F37" i="5"/>
  <c r="G37" i="5"/>
  <c r="J37" i="5"/>
  <c r="B24" i="4"/>
  <c r="C24" i="4"/>
  <c r="D24" i="4"/>
  <c r="E24" i="4"/>
  <c r="F24" i="4"/>
  <c r="G24" i="4"/>
  <c r="H24" i="4"/>
  <c r="H37" i="4" s="1"/>
  <c r="I24" i="4"/>
  <c r="I37" i="4" s="1"/>
  <c r="J24" i="4"/>
  <c r="B36" i="4"/>
  <c r="C36" i="4"/>
  <c r="D36" i="4"/>
  <c r="E36" i="4"/>
  <c r="F36" i="4"/>
  <c r="G36" i="4"/>
  <c r="H36" i="4"/>
  <c r="I36" i="4"/>
  <c r="J36" i="4"/>
  <c r="B37" i="4"/>
  <c r="C37" i="4"/>
  <c r="D37" i="4"/>
  <c r="E37" i="4"/>
  <c r="F37" i="4"/>
  <c r="G37" i="4"/>
  <c r="J37" i="4"/>
  <c r="B24" i="3"/>
  <c r="C24" i="3"/>
  <c r="D24" i="3"/>
  <c r="E24" i="3"/>
  <c r="F24" i="3"/>
  <c r="G24" i="3"/>
  <c r="H24" i="3"/>
  <c r="H37" i="3" s="1"/>
  <c r="I24" i="3"/>
  <c r="I37" i="3" s="1"/>
  <c r="J24" i="3"/>
  <c r="B36" i="3"/>
  <c r="C36" i="3"/>
  <c r="D36" i="3"/>
  <c r="E36" i="3"/>
  <c r="F36" i="3"/>
  <c r="G36" i="3"/>
  <c r="H36" i="3"/>
  <c r="I36" i="3"/>
  <c r="J36" i="3"/>
  <c r="B37" i="3"/>
  <c r="C37" i="3"/>
  <c r="D37" i="3"/>
  <c r="E37" i="3"/>
  <c r="F37" i="3"/>
  <c r="G37" i="3"/>
  <c r="J37" i="3"/>
  <c r="B24" i="2"/>
  <c r="C24" i="2"/>
  <c r="D24" i="2"/>
  <c r="E24" i="2"/>
  <c r="F24" i="2"/>
  <c r="G24" i="2"/>
  <c r="H24" i="2"/>
  <c r="H37" i="2" s="1"/>
  <c r="I24" i="2"/>
  <c r="I37" i="2" s="1"/>
  <c r="J24" i="2"/>
  <c r="B36" i="2"/>
  <c r="C36" i="2"/>
  <c r="D36" i="2"/>
  <c r="D37" i="2" s="1"/>
  <c r="E36" i="2"/>
  <c r="F36" i="2"/>
  <c r="G36" i="2"/>
  <c r="H36" i="2"/>
  <c r="I36" i="2"/>
  <c r="J36" i="2"/>
  <c r="B37" i="2"/>
  <c r="C37" i="2"/>
  <c r="E37" i="2"/>
  <c r="F37" i="2"/>
  <c r="G37" i="2"/>
  <c r="J37" i="2"/>
  <c r="J24" i="1" l="1"/>
  <c r="I24" i="1"/>
  <c r="H24" i="1"/>
  <c r="C24" i="1"/>
  <c r="D24" i="1"/>
  <c r="E24" i="1"/>
  <c r="F24" i="1"/>
  <c r="G24" i="1"/>
  <c r="B24" i="1"/>
  <c r="C36" i="1" l="1"/>
  <c r="D36" i="1"/>
  <c r="E36" i="1"/>
  <c r="F36" i="1"/>
  <c r="G36" i="1"/>
  <c r="H36" i="1"/>
  <c r="I36" i="1"/>
  <c r="J36" i="1"/>
  <c r="B36" i="1"/>
  <c r="I37" i="1" l="1"/>
  <c r="E37" i="1" l="1"/>
  <c r="F37" i="1"/>
  <c r="J37" i="1" l="1"/>
  <c r="H37" i="1" l="1"/>
  <c r="C37" i="1" l="1"/>
  <c r="D37" i="1"/>
  <c r="G37" i="1"/>
  <c r="B37" i="1" l="1"/>
</calcChain>
</file>

<file path=xl/sharedStrings.xml><?xml version="1.0" encoding="utf-8"?>
<sst xmlns="http://schemas.openxmlformats.org/spreadsheetml/2006/main" count="528" uniqueCount="54">
  <si>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</si>
  <si>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</si>
  <si>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</si>
  <si>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</si>
  <si>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</si>
  <si>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</si>
  <si>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</si>
  <si>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</si>
  <si>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</si>
  <si>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</si>
  <si>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</si>
  <si>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</si>
  <si>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</si>
  <si>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</si>
  <si>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</si>
  <si>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</si>
  <si>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</si>
  <si>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</si>
  <si>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</si>
  <si>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</si>
  <si>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</si>
  <si>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</si>
  <si>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</si>
  <si>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</si>
  <si>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</si>
  <si>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</si>
  <si>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</si>
  <si>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</si>
  <si>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</si>
  <si>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</si>
  <si>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</si>
  <si>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</si>
  <si>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</si>
  <si>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</si>
  <si>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</si>
  <si>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</si>
  <si>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</si>
  <si>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TOTAL</t>
  </si>
  <si>
    <t xml:space="preserve"> </t>
  </si>
  <si>
    <t>OFFICER UNKNOWN GRADE</t>
  </si>
  <si>
    <t>ENLISTED UNKNOWN GRADE</t>
  </si>
  <si>
    <t>Coast Guard Reserve</t>
  </si>
  <si>
    <t>September 30, 2020</t>
  </si>
  <si>
    <t>August 31, 2020</t>
  </si>
  <si>
    <t>July 31, 2020</t>
  </si>
  <si>
    <t>June 30, 2020</t>
  </si>
  <si>
    <t>May 31, 2020</t>
  </si>
  <si>
    <t>April 30, 2020</t>
  </si>
  <si>
    <t>March 31, 2020</t>
  </si>
  <si>
    <t>February 29, 2020</t>
  </si>
  <si>
    <t xml:space="preserve"> Janaury 31, 2020</t>
  </si>
  <si>
    <t xml:space="preserve"> December 31, 2019</t>
  </si>
  <si>
    <t xml:space="preserve"> November 30, 2019</t>
  </si>
  <si>
    <t xml:space="preserve"> October 31,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</si>
</sst>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65">
    <xf numFmtId="0" fontId="0" fillId="0" borderId="0" xfId="0"/>
    <xf numFmtId="0" fontId="1" fillId="0" borderId="0" xfId="0" applyFont="1"/>
    <xf numFmtId="3" fontId="0" fillId="0" borderId="1" xfId="0" applyNumberFormat="1" applyBorder="1"/>
    <xf numFmtId="3" fontId="0" fillId="0" borderId="12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0" fontId="27" fillId="0" borderId="20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8" xfId="0" applyFont="1" applyBorder="1" applyAlignment="1">
      <alignment horizontal="center" wrapText="1"/>
    </xf>
    <xf numFmtId="0" fontId="30" fillId="0" borderId="27" xfId="0" applyFont="1" applyFill="1" applyBorder="1" applyAlignment="1">
      <alignment horizontal="center" wrapText="1"/>
    </xf>
    <xf numFmtId="0" fontId="30" fillId="0" borderId="36" xfId="0" applyFont="1" applyBorder="1" applyAlignment="1">
      <alignment vertical="center" wrapText="1"/>
    </xf>
    <xf numFmtId="0" fontId="30" fillId="0" borderId="37" xfId="0" applyFont="1" applyBorder="1" applyAlignment="1">
      <alignment horizontal="center" wrapText="1"/>
    </xf>
    <xf numFmtId="0" fontId="26" fillId="0" borderId="36" xfId="0" applyFont="1" applyBorder="1"/>
    <xf numFmtId="3" fontId="0" fillId="0" borderId="38" xfId="0" applyNumberFormat="1" applyFill="1" applyBorder="1"/>
    <xf numFmtId="0" fontId="27" fillId="0" borderId="36" xfId="0" applyFont="1" applyBorder="1"/>
    <xf numFmtId="3" fontId="0" fillId="0" borderId="39" xfId="0" applyNumberFormat="1" applyBorder="1"/>
    <xf numFmtId="0" fontId="27" fillId="0" borderId="40" xfId="0" applyFont="1" applyBorder="1"/>
    <xf numFmtId="3" fontId="0" fillId="0" borderId="38" xfId="0" applyNumberFormat="1" applyBorder="1"/>
    <xf numFmtId="0" fontId="30" fillId="0" borderId="28" xfId="0" applyFont="1" applyFill="1" applyBorder="1" applyAlignment="1">
      <alignment horizontal="center" wrapText="1"/>
    </xf>
    <xf numFmtId="3" fontId="0" fillId="0" borderId="24" xfId="0" applyNumberFormat="1" applyBorder="1"/>
    <xf numFmtId="3" fontId="0" fillId="0" borderId="1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30" fillId="0" borderId="44" xfId="0" applyFont="1" applyFill="1" applyBorder="1" applyAlignment="1">
      <alignment horizontal="center" wrapText="1"/>
    </xf>
    <xf numFmtId="3" fontId="1" fillId="2" borderId="25" xfId="0" applyNumberFormat="1" applyFont="1" applyFill="1" applyBorder="1"/>
    <xf numFmtId="0" fontId="30" fillId="2" borderId="42" xfId="0" applyFont="1" applyFill="1" applyBorder="1" applyAlignment="1">
      <alignment horizontal="center" wrapText="1"/>
    </xf>
    <xf numFmtId="3" fontId="1" fillId="2" borderId="45" xfId="0" applyNumberFormat="1" applyFont="1" applyFill="1" applyBorder="1"/>
    <xf numFmtId="3" fontId="1" fillId="2" borderId="46" xfId="0" applyNumberFormat="1" applyFont="1" applyFill="1" applyBorder="1"/>
    <xf numFmtId="3" fontId="1" fillId="2" borderId="19" xfId="0" applyNumberFormat="1" applyFont="1" applyFill="1" applyBorder="1"/>
    <xf numFmtId="3" fontId="1" fillId="2" borderId="26" xfId="0" applyNumberFormat="1" applyFont="1" applyFill="1" applyBorder="1"/>
    <xf numFmtId="3" fontId="1" fillId="2" borderId="41" xfId="0" applyNumberFormat="1" applyFont="1" applyFill="1" applyBorder="1"/>
    <xf numFmtId="3" fontId="1" fillId="34" borderId="21" xfId="0" applyNumberFormat="1" applyFont="1" applyFill="1" applyBorder="1" applyAlignment="1">
      <alignment vertical="center"/>
    </xf>
    <xf numFmtId="3" fontId="1" fillId="34" borderId="43" xfId="0" applyNumberFormat="1" applyFont="1" applyFill="1" applyBorder="1" applyAlignment="1">
      <alignment vertical="center"/>
    </xf>
    <xf numFmtId="0" fontId="0" fillId="0" borderId="47" xfId="0" applyBorder="1" applyAlignment="1">
      <alignment horizontal="right" wrapText="1"/>
    </xf>
    <xf numFmtId="3" fontId="0" fillId="0" borderId="47" xfId="0" applyNumberFormat="1" applyBorder="1" applyAlignment="1">
      <alignment horizontal="right" wrapText="1"/>
    </xf>
    <xf numFmtId="3" fontId="1" fillId="34" borderId="48" xfId="0" applyNumberFormat="1" applyFont="1" applyFill="1" applyBorder="1" applyAlignment="1">
      <alignment vertical="center"/>
    </xf>
    <xf numFmtId="3" fontId="1" fillId="34" borderId="49" xfId="0" applyNumberFormat="1" applyFont="1" applyFill="1" applyBorder="1" applyAlignment="1">
      <alignment vertical="center"/>
    </xf>
    <xf numFmtId="0" fontId="0" fillId="0" borderId="50" xfId="0" applyBorder="1" applyAlignment="1">
      <alignment horizontal="right" wrapText="1"/>
    </xf>
    <xf numFmtId="0" fontId="0" fillId="0" borderId="51" xfId="0" applyBorder="1" applyAlignment="1">
      <alignment horizontal="right" wrapText="1"/>
    </xf>
    <xf numFmtId="3" fontId="1" fillId="2" borderId="52" xfId="0" applyNumberFormat="1" applyFont="1" applyFill="1" applyBorder="1"/>
    <xf numFmtId="0" fontId="1" fillId="2" borderId="53" xfId="0" applyFont="1" applyFill="1" applyBorder="1" applyAlignment="1">
      <alignment horizontal="right" wrapText="1"/>
    </xf>
    <xf numFmtId="3" fontId="1" fillId="2" borderId="53" xfId="0" applyNumberFormat="1" applyFont="1" applyFill="1" applyBorder="1" applyAlignment="1">
      <alignment horizontal="right" wrapText="1"/>
    </xf>
    <xf numFmtId="3" fontId="1" fillId="2" borderId="54" xfId="0" applyNumberFormat="1" applyFont="1" applyFill="1" applyBorder="1" applyAlignment="1">
      <alignment horizontal="right" wrapText="1"/>
    </xf>
    <xf numFmtId="0" fontId="0" fillId="0" borderId="55" xfId="0" applyBorder="1" applyAlignment="1">
      <alignment horizontal="right" wrapText="1"/>
    </xf>
    <xf numFmtId="3" fontId="0" fillId="0" borderId="56" xfId="0" applyNumberFormat="1" applyBorder="1" applyAlignment="1">
      <alignment horizontal="right" wrapText="1"/>
    </xf>
    <xf numFmtId="0" fontId="28" fillId="0" borderId="29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15" fontId="29" fillId="0" borderId="32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3" xfId="0" quotePrefix="1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53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1</v>
      </c>
      <c r="F8" s="38">
        <v>3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75</v>
      </c>
      <c r="C9" s="38">
        <v>39</v>
      </c>
      <c r="D9" s="38">
        <v>19</v>
      </c>
      <c r="E9" s="38">
        <v>4</v>
      </c>
      <c r="F9" s="38">
        <v>39</v>
      </c>
      <c r="G9" s="38">
        <v>26</v>
      </c>
      <c r="H9" s="31">
        <v>202</v>
      </c>
      <c r="I9" s="4">
        <v>1</v>
      </c>
      <c r="J9" s="18">
        <v>203</v>
      </c>
    </row>
    <row r="10" spans="1:10" x14ac:dyDescent="0.35">
      <c r="A10" s="17" t="s">
        <v>4</v>
      </c>
      <c r="B10" s="38">
        <v>172</v>
      </c>
      <c r="C10" s="38">
        <v>87</v>
      </c>
      <c r="D10" s="38">
        <v>35</v>
      </c>
      <c r="E10" s="38">
        <v>6</v>
      </c>
      <c r="F10" s="38">
        <v>134</v>
      </c>
      <c r="G10" s="38">
        <v>52</v>
      </c>
      <c r="H10" s="31">
        <v>486</v>
      </c>
      <c r="I10" s="4">
        <v>1</v>
      </c>
      <c r="J10" s="18">
        <v>487</v>
      </c>
    </row>
    <row r="11" spans="1:10" x14ac:dyDescent="0.35">
      <c r="A11" s="17" t="s">
        <v>5</v>
      </c>
      <c r="B11" s="39">
        <v>1339</v>
      </c>
      <c r="C11" s="39">
        <v>1868</v>
      </c>
      <c r="D11" s="39">
        <v>1231</v>
      </c>
      <c r="E11" s="38">
        <v>284</v>
      </c>
      <c r="F11" s="39">
        <v>1037</v>
      </c>
      <c r="G11" s="39">
        <v>1017</v>
      </c>
      <c r="H11" s="31">
        <v>6776</v>
      </c>
      <c r="I11" s="4">
        <v>37</v>
      </c>
      <c r="J11" s="18">
        <v>6813</v>
      </c>
    </row>
    <row r="12" spans="1:10" x14ac:dyDescent="0.35">
      <c r="A12" s="17" t="s">
        <v>6</v>
      </c>
      <c r="B12" s="39">
        <v>3607</v>
      </c>
      <c r="C12" s="39">
        <v>5159</v>
      </c>
      <c r="D12" s="39">
        <v>3343</v>
      </c>
      <c r="E12" s="38">
        <v>698</v>
      </c>
      <c r="F12" s="39">
        <v>4307</v>
      </c>
      <c r="G12" s="39">
        <v>4203</v>
      </c>
      <c r="H12" s="31">
        <v>21317</v>
      </c>
      <c r="I12" s="4">
        <v>155</v>
      </c>
      <c r="J12" s="18">
        <v>21472</v>
      </c>
    </row>
    <row r="13" spans="1:10" x14ac:dyDescent="0.35">
      <c r="A13" s="17" t="s">
        <v>7</v>
      </c>
      <c r="B13" s="39">
        <v>7117</v>
      </c>
      <c r="C13" s="39">
        <v>9747</v>
      </c>
      <c r="D13" s="39">
        <v>5128</v>
      </c>
      <c r="E13" s="39">
        <v>1780</v>
      </c>
      <c r="F13" s="39">
        <v>4192</v>
      </c>
      <c r="G13" s="39">
        <v>4892</v>
      </c>
      <c r="H13" s="31">
        <v>32856</v>
      </c>
      <c r="I13" s="4">
        <v>303</v>
      </c>
      <c r="J13" s="18">
        <v>33159</v>
      </c>
    </row>
    <row r="14" spans="1:10" x14ac:dyDescent="0.35">
      <c r="A14" s="17" t="s">
        <v>8</v>
      </c>
      <c r="B14" s="39">
        <v>10721</v>
      </c>
      <c r="C14" s="39">
        <v>10511</v>
      </c>
      <c r="D14" s="39">
        <v>3333</v>
      </c>
      <c r="E14" s="39">
        <v>934</v>
      </c>
      <c r="F14" s="39">
        <v>3504</v>
      </c>
      <c r="G14" s="39">
        <v>2835</v>
      </c>
      <c r="H14" s="31">
        <v>31838</v>
      </c>
      <c r="I14" s="4">
        <v>278</v>
      </c>
      <c r="J14" s="18">
        <v>32116</v>
      </c>
    </row>
    <row r="15" spans="1:10" x14ac:dyDescent="0.35">
      <c r="A15" s="17" t="s">
        <v>9</v>
      </c>
      <c r="B15" s="39">
        <v>8223</v>
      </c>
      <c r="C15" s="39">
        <v>5119</v>
      </c>
      <c r="D15" s="38">
        <v>677</v>
      </c>
      <c r="E15" s="38">
        <v>233</v>
      </c>
      <c r="F15" s="39">
        <v>1179</v>
      </c>
      <c r="G15" s="38">
        <v>566</v>
      </c>
      <c r="H15" s="31">
        <v>15997</v>
      </c>
      <c r="I15" s="4">
        <v>70</v>
      </c>
      <c r="J15" s="18">
        <v>16067</v>
      </c>
    </row>
    <row r="16" spans="1:10" x14ac:dyDescent="0.35">
      <c r="A16" s="17" t="s">
        <v>10</v>
      </c>
      <c r="B16" s="39">
        <v>5538</v>
      </c>
      <c r="C16" s="39">
        <v>2430</v>
      </c>
      <c r="D16" s="38">
        <v>498</v>
      </c>
      <c r="E16" s="38">
        <v>276</v>
      </c>
      <c r="F16" s="39">
        <v>1123</v>
      </c>
      <c r="G16" s="42">
        <v>488</v>
      </c>
      <c r="H16" s="44">
        <v>10353</v>
      </c>
      <c r="I16" s="4">
        <v>67</v>
      </c>
      <c r="J16" s="18">
        <v>10420</v>
      </c>
    </row>
    <row r="17" spans="1:10" x14ac:dyDescent="0.35">
      <c r="A17" s="17" t="s">
        <v>11</v>
      </c>
      <c r="B17" s="39">
        <v>446</v>
      </c>
      <c r="C17" s="38">
        <v>102</v>
      </c>
      <c r="D17" s="38">
        <v>5</v>
      </c>
      <c r="E17" s="38">
        <v>18</v>
      </c>
      <c r="F17" s="38">
        <v>0</v>
      </c>
      <c r="G17" s="42">
        <v>0</v>
      </c>
      <c r="H17" s="46">
        <v>571</v>
      </c>
      <c r="I17" s="43">
        <v>0</v>
      </c>
      <c r="J17" s="49">
        <v>571</v>
      </c>
    </row>
    <row r="18" spans="1:10" x14ac:dyDescent="0.35">
      <c r="A18" s="17" t="s">
        <v>12</v>
      </c>
      <c r="B18" s="39">
        <v>1505</v>
      </c>
      <c r="C18" s="39">
        <v>602</v>
      </c>
      <c r="D18" s="38">
        <v>30</v>
      </c>
      <c r="E18" s="38">
        <v>50</v>
      </c>
      <c r="F18" s="38">
        <v>0</v>
      </c>
      <c r="G18" s="42">
        <v>0</v>
      </c>
      <c r="H18" s="46">
        <v>2187</v>
      </c>
      <c r="I18" s="43">
        <v>37</v>
      </c>
      <c r="J18" s="49">
        <v>2224</v>
      </c>
    </row>
    <row r="19" spans="1:10" x14ac:dyDescent="0.35">
      <c r="A19" s="17" t="s">
        <v>13</v>
      </c>
      <c r="B19" s="39">
        <v>2515</v>
      </c>
      <c r="C19" s="39">
        <v>1286</v>
      </c>
      <c r="D19" s="38">
        <v>30</v>
      </c>
      <c r="E19" s="38">
        <v>69</v>
      </c>
      <c r="F19" s="38">
        <v>0</v>
      </c>
      <c r="G19" s="42">
        <v>0</v>
      </c>
      <c r="H19" s="46">
        <v>3900</v>
      </c>
      <c r="I19" s="43">
        <v>36</v>
      </c>
      <c r="J19" s="49">
        <v>3936</v>
      </c>
    </row>
    <row r="20" spans="1:10" x14ac:dyDescent="0.35">
      <c r="A20" s="17" t="s">
        <v>14</v>
      </c>
      <c r="B20" s="39">
        <v>2949</v>
      </c>
      <c r="C20" s="39">
        <v>1116</v>
      </c>
      <c r="D20" s="38">
        <v>29</v>
      </c>
      <c r="E20" s="38">
        <v>78</v>
      </c>
      <c r="F20" s="38">
        <v>0</v>
      </c>
      <c r="G20" s="42">
        <v>0</v>
      </c>
      <c r="H20" s="47">
        <v>4172</v>
      </c>
      <c r="I20" s="43">
        <v>26</v>
      </c>
      <c r="J20" s="49">
        <v>4198</v>
      </c>
    </row>
    <row r="21" spans="1:10" x14ac:dyDescent="0.35">
      <c r="A21" s="17" t="s">
        <v>15</v>
      </c>
      <c r="B21" s="39">
        <v>1392</v>
      </c>
      <c r="C21" s="38">
        <v>471</v>
      </c>
      <c r="D21" s="38">
        <v>0</v>
      </c>
      <c r="E21" s="38">
        <v>19</v>
      </c>
      <c r="F21" s="38">
        <v>0</v>
      </c>
      <c r="G21" s="38">
        <v>0</v>
      </c>
      <c r="H21" s="44">
        <v>1882</v>
      </c>
      <c r="I21" s="4">
        <v>0</v>
      </c>
      <c r="J21" s="18">
        <v>1882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0</v>
      </c>
      <c r="I22" s="43">
        <v>0</v>
      </c>
      <c r="J22" s="4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45601</v>
      </c>
      <c r="C24" s="33">
        <f>SUM(C7:C22)</f>
        <v>38537</v>
      </c>
      <c r="D24" s="33">
        <f>SUM(D7:D22)</f>
        <v>14358</v>
      </c>
      <c r="E24" s="33">
        <f>SUM(E7:E22)</f>
        <v>4450</v>
      </c>
      <c r="F24" s="33">
        <f>SUM(F7:F22)</f>
        <v>15519</v>
      </c>
      <c r="G24" s="33">
        <f>SUM(G7:G22)</f>
        <v>14079</v>
      </c>
      <c r="H24" s="29">
        <f>SUM(H7:H22)</f>
        <v>132544</v>
      </c>
      <c r="I24" s="33">
        <f>SUM(I7:I22)</f>
        <v>1011</v>
      </c>
      <c r="J24" s="35">
        <f>SUM(J7:J22)</f>
        <v>133555</v>
      </c>
    </row>
    <row r="25" spans="1:10" x14ac:dyDescent="0.35">
      <c r="A25" s="17" t="s">
        <v>17</v>
      </c>
      <c r="B25" s="4">
        <v>1990</v>
      </c>
      <c r="C25" s="5">
        <v>1437</v>
      </c>
      <c r="D25" s="5">
        <v>347</v>
      </c>
      <c r="E25" s="5">
        <v>163</v>
      </c>
      <c r="F25" s="5">
        <v>2053</v>
      </c>
      <c r="G25" s="24">
        <v>1025</v>
      </c>
      <c r="H25" s="31">
        <v>7015</v>
      </c>
      <c r="I25" s="4">
        <v>65</v>
      </c>
      <c r="J25" s="22">
        <v>7080</v>
      </c>
    </row>
    <row r="26" spans="1:10" x14ac:dyDescent="0.35">
      <c r="A26" s="17" t="s">
        <v>18</v>
      </c>
      <c r="B26" s="3">
        <v>7051</v>
      </c>
      <c r="C26" s="2">
        <v>5160</v>
      </c>
      <c r="D26" s="2">
        <v>1025</v>
      </c>
      <c r="E26" s="2">
        <v>481</v>
      </c>
      <c r="F26" s="2">
        <v>4569</v>
      </c>
      <c r="G26" s="25">
        <v>2854</v>
      </c>
      <c r="H26" s="31">
        <v>21140</v>
      </c>
      <c r="I26" s="3">
        <v>132</v>
      </c>
      <c r="J26" s="22">
        <v>21272</v>
      </c>
    </row>
    <row r="27" spans="1:10" x14ac:dyDescent="0.35">
      <c r="A27" s="17" t="s">
        <v>19</v>
      </c>
      <c r="B27" s="3">
        <v>18500</v>
      </c>
      <c r="C27" s="2">
        <v>13456</v>
      </c>
      <c r="D27" s="2">
        <v>3759</v>
      </c>
      <c r="E27" s="2">
        <v>1148</v>
      </c>
      <c r="F27" s="2">
        <v>14719</v>
      </c>
      <c r="G27" s="25">
        <v>8090</v>
      </c>
      <c r="H27" s="31">
        <v>59672</v>
      </c>
      <c r="I27" s="3">
        <v>713</v>
      </c>
      <c r="J27" s="22">
        <v>60385</v>
      </c>
    </row>
    <row r="28" spans="1:10" x14ac:dyDescent="0.35">
      <c r="A28" s="17" t="s">
        <v>20</v>
      </c>
      <c r="B28" s="3">
        <v>31882</v>
      </c>
      <c r="C28" s="2">
        <v>18955</v>
      </c>
      <c r="D28" s="2">
        <v>12002</v>
      </c>
      <c r="E28" s="2">
        <v>1950</v>
      </c>
      <c r="F28" s="2">
        <v>20665</v>
      </c>
      <c r="G28" s="25">
        <v>13445</v>
      </c>
      <c r="H28" s="31">
        <v>98899</v>
      </c>
      <c r="I28" s="3">
        <v>1602</v>
      </c>
      <c r="J28" s="22">
        <v>100501</v>
      </c>
    </row>
    <row r="29" spans="1:10" x14ac:dyDescent="0.35">
      <c r="A29" s="17" t="s">
        <v>21</v>
      </c>
      <c r="B29" s="3">
        <v>58526</v>
      </c>
      <c r="C29" s="2">
        <v>30597</v>
      </c>
      <c r="D29" s="2">
        <v>15474</v>
      </c>
      <c r="E29" s="2">
        <v>4827</v>
      </c>
      <c r="F29" s="2">
        <v>20866</v>
      </c>
      <c r="G29" s="25">
        <v>11903</v>
      </c>
      <c r="H29" s="31">
        <v>142193</v>
      </c>
      <c r="I29" s="3">
        <v>1585</v>
      </c>
      <c r="J29" s="22">
        <v>143778</v>
      </c>
    </row>
    <row r="30" spans="1:10" x14ac:dyDescent="0.35">
      <c r="A30" s="17" t="s">
        <v>22</v>
      </c>
      <c r="B30" s="3">
        <v>96376</v>
      </c>
      <c r="C30" s="2">
        <v>52560</v>
      </c>
      <c r="D30" s="2">
        <v>7548</v>
      </c>
      <c r="E30" s="2">
        <v>6427</v>
      </c>
      <c r="F30" s="2">
        <v>13385</v>
      </c>
      <c r="G30" s="25">
        <v>11671</v>
      </c>
      <c r="H30" s="31">
        <v>187967</v>
      </c>
      <c r="I30" s="3">
        <v>935</v>
      </c>
      <c r="J30" s="22">
        <v>188902</v>
      </c>
    </row>
    <row r="31" spans="1:10" x14ac:dyDescent="0.35">
      <c r="A31" s="17" t="s">
        <v>23</v>
      </c>
      <c r="B31" s="3">
        <v>36327</v>
      </c>
      <c r="C31" s="2">
        <v>14940</v>
      </c>
      <c r="D31" s="2">
        <v>3374</v>
      </c>
      <c r="E31" s="2">
        <v>14037</v>
      </c>
      <c r="F31" s="2">
        <v>12113</v>
      </c>
      <c r="G31" s="25">
        <v>3990</v>
      </c>
      <c r="H31" s="31">
        <v>84781</v>
      </c>
      <c r="I31" s="3">
        <v>198</v>
      </c>
      <c r="J31" s="22">
        <v>84979</v>
      </c>
    </row>
    <row r="32" spans="1:10" x14ac:dyDescent="0.35">
      <c r="A32" s="17" t="s">
        <v>24</v>
      </c>
      <c r="B32" s="3">
        <v>20552</v>
      </c>
      <c r="C32" s="2">
        <v>6545</v>
      </c>
      <c r="D32" s="2">
        <v>999</v>
      </c>
      <c r="E32" s="2">
        <v>3131</v>
      </c>
      <c r="F32" s="2">
        <v>1169</v>
      </c>
      <c r="G32" s="25">
        <v>852</v>
      </c>
      <c r="H32" s="31">
        <v>33248</v>
      </c>
      <c r="I32" s="3">
        <v>0</v>
      </c>
      <c r="J32" s="22">
        <v>33248</v>
      </c>
    </row>
    <row r="33" spans="1:10" x14ac:dyDescent="0.35">
      <c r="A33" s="17" t="s">
        <v>25</v>
      </c>
      <c r="B33" s="2">
        <v>14861</v>
      </c>
      <c r="C33" s="2">
        <v>8522</v>
      </c>
      <c r="D33" s="2">
        <v>688</v>
      </c>
      <c r="E33" s="2">
        <v>1726</v>
      </c>
      <c r="F33" s="2">
        <v>2186</v>
      </c>
      <c r="G33" s="25">
        <v>1395</v>
      </c>
      <c r="H33" s="31">
        <v>29378</v>
      </c>
      <c r="I33" s="3">
        <v>0</v>
      </c>
      <c r="J33" s="22">
        <v>29378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286065</v>
      </c>
      <c r="C36" s="33">
        <f>SUM(C25:C34)</f>
        <v>152172</v>
      </c>
      <c r="D36" s="33">
        <f>SUM(D25:D34)</f>
        <v>45216</v>
      </c>
      <c r="E36" s="33">
        <f>SUM(E25:E34)</f>
        <v>33890</v>
      </c>
      <c r="F36" s="33">
        <f>SUM(F25:F34)</f>
        <v>91725</v>
      </c>
      <c r="G36" s="34">
        <f>SUM(G25:G34)</f>
        <v>55225</v>
      </c>
      <c r="H36" s="29">
        <f>SUM(H25:H34)</f>
        <v>664293</v>
      </c>
      <c r="I36" s="33">
        <f>SUM(I25:I34)</f>
        <v>5230</v>
      </c>
      <c r="J36" s="35">
        <f>SUM(J25:J34)</f>
        <v>669523</v>
      </c>
    </row>
    <row r="37" spans="1:10" ht="15.5" thickTop="1" thickBot="1" x14ac:dyDescent="0.4">
      <c r="A37" s="10" t="s">
        <v>27</v>
      </c>
      <c r="B37" s="36">
        <f>SUM(B24,B36)</f>
        <v>331666</v>
      </c>
      <c r="C37" s="36">
        <f>SUM(C24,C36)</f>
        <v>190709</v>
      </c>
      <c r="D37" s="36">
        <f>SUM(D24,D36)</f>
        <v>59574</v>
      </c>
      <c r="E37" s="36">
        <f>SUM(E24,E36)</f>
        <v>38340</v>
      </c>
      <c r="F37" s="36">
        <f>SUM(F24,F36)</f>
        <v>107244</v>
      </c>
      <c r="G37" s="37">
        <f>SUM(G24,G36)</f>
        <v>69304</v>
      </c>
      <c r="H37" s="40">
        <f>SUM(H24,H36)</f>
        <v>796837</v>
      </c>
      <c r="I37" s="36">
        <f>SUM(I24,I36)</f>
        <v>6241</v>
      </c>
      <c r="J37" s="41">
        <f>SUM(J24,J36)</f>
        <v>803078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52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1</v>
      </c>
      <c r="F8" s="38">
        <v>3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74</v>
      </c>
      <c r="C9" s="38">
        <v>39</v>
      </c>
      <c r="D9" s="38">
        <v>18</v>
      </c>
      <c r="E9" s="38">
        <v>4</v>
      </c>
      <c r="F9" s="38">
        <v>40</v>
      </c>
      <c r="G9" s="38">
        <v>29</v>
      </c>
      <c r="H9" s="31">
        <v>204</v>
      </c>
      <c r="I9" s="4">
        <v>1</v>
      </c>
      <c r="J9" s="18">
        <v>205</v>
      </c>
    </row>
    <row r="10" spans="1:10" x14ac:dyDescent="0.35">
      <c r="A10" s="17" t="s">
        <v>4</v>
      </c>
      <c r="B10" s="38">
        <v>172</v>
      </c>
      <c r="C10" s="38">
        <v>86</v>
      </c>
      <c r="D10" s="38">
        <v>34</v>
      </c>
      <c r="E10" s="38">
        <v>6</v>
      </c>
      <c r="F10" s="38">
        <v>129</v>
      </c>
      <c r="G10" s="38">
        <v>60</v>
      </c>
      <c r="H10" s="31">
        <v>487</v>
      </c>
      <c r="I10" s="4">
        <v>1</v>
      </c>
      <c r="J10" s="18">
        <v>488</v>
      </c>
    </row>
    <row r="11" spans="1:10" x14ac:dyDescent="0.35">
      <c r="A11" s="17" t="s">
        <v>5</v>
      </c>
      <c r="B11" s="39">
        <v>1354</v>
      </c>
      <c r="C11" s="39">
        <v>1880</v>
      </c>
      <c r="D11" s="39">
        <v>1218</v>
      </c>
      <c r="E11" s="38">
        <v>283</v>
      </c>
      <c r="F11" s="39">
        <v>1075</v>
      </c>
      <c r="G11" s="39">
        <v>1000</v>
      </c>
      <c r="H11" s="31">
        <v>6810</v>
      </c>
      <c r="I11" s="4">
        <v>37</v>
      </c>
      <c r="J11" s="18">
        <v>6847</v>
      </c>
    </row>
    <row r="12" spans="1:10" x14ac:dyDescent="0.35">
      <c r="A12" s="17" t="s">
        <v>6</v>
      </c>
      <c r="B12" s="39">
        <v>3627</v>
      </c>
      <c r="C12" s="39">
        <v>5174</v>
      </c>
      <c r="D12" s="39">
        <v>3335</v>
      </c>
      <c r="E12" s="38">
        <v>705</v>
      </c>
      <c r="F12" s="39">
        <v>4254</v>
      </c>
      <c r="G12" s="39">
        <v>4215</v>
      </c>
      <c r="H12" s="31">
        <v>21310</v>
      </c>
      <c r="I12" s="4">
        <v>156</v>
      </c>
      <c r="J12" s="18">
        <v>21466</v>
      </c>
    </row>
    <row r="13" spans="1:10" x14ac:dyDescent="0.35">
      <c r="A13" s="17" t="s">
        <v>7</v>
      </c>
      <c r="B13" s="39">
        <v>7163</v>
      </c>
      <c r="C13" s="39">
        <v>9778</v>
      </c>
      <c r="D13" s="39">
        <v>5142</v>
      </c>
      <c r="E13" s="39">
        <v>1805</v>
      </c>
      <c r="F13" s="39">
        <v>4207</v>
      </c>
      <c r="G13" s="39">
        <v>4893</v>
      </c>
      <c r="H13" s="31">
        <v>32988</v>
      </c>
      <c r="I13" s="4">
        <v>301</v>
      </c>
      <c r="J13" s="18">
        <v>33289</v>
      </c>
    </row>
    <row r="14" spans="1:10" x14ac:dyDescent="0.35">
      <c r="A14" s="17" t="s">
        <v>8</v>
      </c>
      <c r="B14" s="39">
        <v>10849</v>
      </c>
      <c r="C14" s="39">
        <v>10686</v>
      </c>
      <c r="D14" s="39">
        <v>3419</v>
      </c>
      <c r="E14" s="39">
        <v>916</v>
      </c>
      <c r="F14" s="39">
        <v>3474</v>
      </c>
      <c r="G14" s="39">
        <v>2830</v>
      </c>
      <c r="H14" s="31">
        <v>32174</v>
      </c>
      <c r="I14" s="4">
        <v>280</v>
      </c>
      <c r="J14" s="18">
        <v>32454</v>
      </c>
    </row>
    <row r="15" spans="1:10" x14ac:dyDescent="0.35">
      <c r="A15" s="17" t="s">
        <v>9</v>
      </c>
      <c r="B15" s="39">
        <v>7938</v>
      </c>
      <c r="C15" s="39">
        <v>5160</v>
      </c>
      <c r="D15" s="38">
        <v>564</v>
      </c>
      <c r="E15" s="38">
        <v>264</v>
      </c>
      <c r="F15" s="39">
        <v>1318</v>
      </c>
      <c r="G15" s="38">
        <v>582</v>
      </c>
      <c r="H15" s="31">
        <v>15826</v>
      </c>
      <c r="I15" s="4">
        <v>70</v>
      </c>
      <c r="J15" s="18">
        <v>15896</v>
      </c>
    </row>
    <row r="16" spans="1:10" x14ac:dyDescent="0.35">
      <c r="A16" s="17" t="s">
        <v>10</v>
      </c>
      <c r="B16" s="39">
        <v>5539</v>
      </c>
      <c r="C16" s="39">
        <v>2220</v>
      </c>
      <c r="D16" s="38">
        <v>510</v>
      </c>
      <c r="E16" s="38">
        <v>288</v>
      </c>
      <c r="F16" s="39">
        <v>1013</v>
      </c>
      <c r="G16" s="42">
        <v>484</v>
      </c>
      <c r="H16" s="44">
        <v>10054</v>
      </c>
      <c r="I16" s="4">
        <v>68</v>
      </c>
      <c r="J16" s="18">
        <v>10122</v>
      </c>
    </row>
    <row r="17" spans="1:10" x14ac:dyDescent="0.35">
      <c r="A17" s="17" t="s">
        <v>11</v>
      </c>
      <c r="B17" s="39">
        <v>452</v>
      </c>
      <c r="C17" s="38">
        <v>101</v>
      </c>
      <c r="D17" s="38">
        <v>5</v>
      </c>
      <c r="E17" s="38">
        <v>19</v>
      </c>
      <c r="F17" s="38">
        <v>0</v>
      </c>
      <c r="G17" s="42">
        <v>0</v>
      </c>
      <c r="H17" s="46">
        <v>577</v>
      </c>
      <c r="I17" s="43">
        <v>0</v>
      </c>
      <c r="J17" s="49">
        <v>577</v>
      </c>
    </row>
    <row r="18" spans="1:10" x14ac:dyDescent="0.35">
      <c r="A18" s="17" t="s">
        <v>12</v>
      </c>
      <c r="B18" s="39">
        <v>1542</v>
      </c>
      <c r="C18" s="39">
        <v>619</v>
      </c>
      <c r="D18" s="38">
        <v>29</v>
      </c>
      <c r="E18" s="38">
        <v>49</v>
      </c>
      <c r="F18" s="38">
        <v>0</v>
      </c>
      <c r="G18" s="42">
        <v>0</v>
      </c>
      <c r="H18" s="46">
        <v>2239</v>
      </c>
      <c r="I18" s="43">
        <v>35</v>
      </c>
      <c r="J18" s="49">
        <v>2274</v>
      </c>
    </row>
    <row r="19" spans="1:10" x14ac:dyDescent="0.35">
      <c r="A19" s="17" t="s">
        <v>13</v>
      </c>
      <c r="B19" s="39">
        <v>2524</v>
      </c>
      <c r="C19" s="39">
        <v>1281</v>
      </c>
      <c r="D19" s="38">
        <v>30</v>
      </c>
      <c r="E19" s="38">
        <v>68</v>
      </c>
      <c r="F19" s="38">
        <v>0</v>
      </c>
      <c r="G19" s="42">
        <v>0</v>
      </c>
      <c r="H19" s="46">
        <v>3903</v>
      </c>
      <c r="I19" s="43">
        <v>36</v>
      </c>
      <c r="J19" s="49">
        <v>3939</v>
      </c>
    </row>
    <row r="20" spans="1:10" x14ac:dyDescent="0.35">
      <c r="A20" s="17" t="s">
        <v>14</v>
      </c>
      <c r="B20" s="39">
        <v>2860</v>
      </c>
      <c r="C20" s="39">
        <v>1108</v>
      </c>
      <c r="D20" s="38">
        <v>42</v>
      </c>
      <c r="E20" s="38">
        <v>76</v>
      </c>
      <c r="F20" s="38">
        <v>0</v>
      </c>
      <c r="G20" s="42">
        <v>0</v>
      </c>
      <c r="H20" s="47">
        <v>4086</v>
      </c>
      <c r="I20" s="43">
        <v>25</v>
      </c>
      <c r="J20" s="49">
        <v>4111</v>
      </c>
    </row>
    <row r="21" spans="1:10" x14ac:dyDescent="0.35">
      <c r="A21" s="17" t="s">
        <v>15</v>
      </c>
      <c r="B21" s="39">
        <v>1421</v>
      </c>
      <c r="C21" s="38">
        <v>470</v>
      </c>
      <c r="D21" s="38">
        <v>0</v>
      </c>
      <c r="E21" s="38">
        <v>19</v>
      </c>
      <c r="F21" s="38">
        <v>0</v>
      </c>
      <c r="G21" s="38">
        <v>0</v>
      </c>
      <c r="H21" s="44">
        <v>1910</v>
      </c>
      <c r="I21" s="4">
        <v>0</v>
      </c>
      <c r="J21" s="18">
        <v>1910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1</v>
      </c>
      <c r="G22" s="42">
        <v>0</v>
      </c>
      <c r="H22" s="45">
        <v>1</v>
      </c>
      <c r="I22" s="43">
        <v>0</v>
      </c>
      <c r="J22" s="48">
        <v>1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45517</v>
      </c>
      <c r="C24" s="33">
        <f>SUM(C7:C22)</f>
        <v>38602</v>
      </c>
      <c r="D24" s="33">
        <f>SUM(D7:D22)</f>
        <v>14346</v>
      </c>
      <c r="E24" s="33">
        <f>SUM(E7:E22)</f>
        <v>4503</v>
      </c>
      <c r="F24" s="33">
        <f>SUM(F7:F22)</f>
        <v>15515</v>
      </c>
      <c r="G24" s="33">
        <f>SUM(G7:G22)</f>
        <v>14093</v>
      </c>
      <c r="H24" s="29">
        <f>SUM(H7:H22)</f>
        <v>132576</v>
      </c>
      <c r="I24" s="33">
        <f>SUM(I7:I22)</f>
        <v>1010</v>
      </c>
      <c r="J24" s="35">
        <f>SUM(J7:J22)</f>
        <v>133586</v>
      </c>
    </row>
    <row r="25" spans="1:10" x14ac:dyDescent="0.35">
      <c r="A25" s="17" t="s">
        <v>17</v>
      </c>
      <c r="B25" s="4">
        <v>1972</v>
      </c>
      <c r="C25" s="5">
        <v>1436</v>
      </c>
      <c r="D25" s="5">
        <v>349</v>
      </c>
      <c r="E25" s="5">
        <v>158</v>
      </c>
      <c r="F25" s="5">
        <v>2064</v>
      </c>
      <c r="G25" s="24">
        <v>1027</v>
      </c>
      <c r="H25" s="31">
        <v>7006</v>
      </c>
      <c r="I25" s="4">
        <v>65</v>
      </c>
      <c r="J25" s="22">
        <v>7071</v>
      </c>
    </row>
    <row r="26" spans="1:10" x14ac:dyDescent="0.35">
      <c r="A26" s="17" t="s">
        <v>18</v>
      </c>
      <c r="B26" s="3">
        <v>7061</v>
      </c>
      <c r="C26" s="2">
        <v>5095</v>
      </c>
      <c r="D26" s="2">
        <v>1028</v>
      </c>
      <c r="E26" s="2">
        <v>479</v>
      </c>
      <c r="F26" s="2">
        <v>4569</v>
      </c>
      <c r="G26" s="25">
        <v>2876</v>
      </c>
      <c r="H26" s="31">
        <v>21108</v>
      </c>
      <c r="I26" s="3">
        <v>131</v>
      </c>
      <c r="J26" s="22">
        <v>21239</v>
      </c>
    </row>
    <row r="27" spans="1:10" x14ac:dyDescent="0.35">
      <c r="A27" s="17" t="s">
        <v>19</v>
      </c>
      <c r="B27" s="3">
        <v>18506</v>
      </c>
      <c r="C27" s="2">
        <v>13367</v>
      </c>
      <c r="D27" s="2">
        <v>3739</v>
      </c>
      <c r="E27" s="2">
        <v>1139</v>
      </c>
      <c r="F27" s="2">
        <v>14696</v>
      </c>
      <c r="G27" s="25">
        <v>8079</v>
      </c>
      <c r="H27" s="31">
        <v>59526</v>
      </c>
      <c r="I27" s="3">
        <v>714</v>
      </c>
      <c r="J27" s="22">
        <v>60240</v>
      </c>
    </row>
    <row r="28" spans="1:10" x14ac:dyDescent="0.35">
      <c r="A28" s="17" t="s">
        <v>20</v>
      </c>
      <c r="B28" s="3">
        <v>31804</v>
      </c>
      <c r="C28" s="2">
        <v>19285</v>
      </c>
      <c r="D28" s="2">
        <v>12037</v>
      </c>
      <c r="E28" s="2">
        <v>1958</v>
      </c>
      <c r="F28" s="2">
        <v>20792</v>
      </c>
      <c r="G28" s="25">
        <v>13567</v>
      </c>
      <c r="H28" s="31">
        <v>99443</v>
      </c>
      <c r="I28" s="3">
        <v>1600</v>
      </c>
      <c r="J28" s="22">
        <v>101043</v>
      </c>
    </row>
    <row r="29" spans="1:10" x14ac:dyDescent="0.35">
      <c r="A29" s="17" t="s">
        <v>21</v>
      </c>
      <c r="B29" s="3">
        <v>58597</v>
      </c>
      <c r="C29" s="2">
        <v>30210</v>
      </c>
      <c r="D29" s="2">
        <v>15508</v>
      </c>
      <c r="E29" s="2">
        <v>4659</v>
      </c>
      <c r="F29" s="2">
        <v>20786</v>
      </c>
      <c r="G29" s="25">
        <v>11789</v>
      </c>
      <c r="H29" s="31">
        <v>141549</v>
      </c>
      <c r="I29" s="3">
        <v>1589</v>
      </c>
      <c r="J29" s="22">
        <v>143138</v>
      </c>
    </row>
    <row r="30" spans="1:10" x14ac:dyDescent="0.35">
      <c r="A30" s="17" t="s">
        <v>22</v>
      </c>
      <c r="B30" s="3">
        <v>96128</v>
      </c>
      <c r="C30" s="2">
        <v>52926</v>
      </c>
      <c r="D30" s="2">
        <v>7535</v>
      </c>
      <c r="E30" s="2">
        <v>6290</v>
      </c>
      <c r="F30" s="2">
        <v>13395</v>
      </c>
      <c r="G30" s="25">
        <v>11658</v>
      </c>
      <c r="H30" s="31">
        <v>187932</v>
      </c>
      <c r="I30" s="3">
        <v>929</v>
      </c>
      <c r="J30" s="22">
        <v>188861</v>
      </c>
    </row>
    <row r="31" spans="1:10" x14ac:dyDescent="0.35">
      <c r="A31" s="17" t="s">
        <v>23</v>
      </c>
      <c r="B31" s="3">
        <v>36284</v>
      </c>
      <c r="C31" s="2">
        <v>14919</v>
      </c>
      <c r="D31" s="2">
        <v>3380</v>
      </c>
      <c r="E31" s="2">
        <v>14091</v>
      </c>
      <c r="F31" s="2">
        <v>12134</v>
      </c>
      <c r="G31" s="25">
        <v>4074</v>
      </c>
      <c r="H31" s="31">
        <v>84882</v>
      </c>
      <c r="I31" s="3">
        <v>180</v>
      </c>
      <c r="J31" s="22">
        <v>85062</v>
      </c>
    </row>
    <row r="32" spans="1:10" x14ac:dyDescent="0.35">
      <c r="A32" s="17" t="s">
        <v>24</v>
      </c>
      <c r="B32" s="3">
        <v>20550</v>
      </c>
      <c r="C32" s="2">
        <v>6665</v>
      </c>
      <c r="D32" s="2">
        <v>1026</v>
      </c>
      <c r="E32" s="2">
        <v>3213</v>
      </c>
      <c r="F32" s="2">
        <v>1188</v>
      </c>
      <c r="G32" s="25">
        <v>836</v>
      </c>
      <c r="H32" s="31">
        <v>33478</v>
      </c>
      <c r="I32" s="3">
        <v>0</v>
      </c>
      <c r="J32" s="22">
        <v>33478</v>
      </c>
    </row>
    <row r="33" spans="1:10" x14ac:dyDescent="0.35">
      <c r="A33" s="17" t="s">
        <v>25</v>
      </c>
      <c r="B33" s="2">
        <v>15135</v>
      </c>
      <c r="C33" s="2">
        <v>8734</v>
      </c>
      <c r="D33" s="2">
        <v>686</v>
      </c>
      <c r="E33" s="2">
        <v>1763</v>
      </c>
      <c r="F33" s="2">
        <v>2220</v>
      </c>
      <c r="G33" s="25">
        <v>1424</v>
      </c>
      <c r="H33" s="31">
        <v>29962</v>
      </c>
      <c r="I33" s="3">
        <v>0</v>
      </c>
      <c r="J33" s="22">
        <v>29962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1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286037</v>
      </c>
      <c r="C36" s="33">
        <f>SUM(C25:C34)</f>
        <v>152637</v>
      </c>
      <c r="D36" s="33">
        <f>SUM(D25:D34)</f>
        <v>45288</v>
      </c>
      <c r="E36" s="33">
        <f>SUM(E25:E34)</f>
        <v>33750</v>
      </c>
      <c r="F36" s="33">
        <f>SUM(F25:F34)</f>
        <v>91844</v>
      </c>
      <c r="G36" s="34">
        <f>SUM(G25:G34)</f>
        <v>55331</v>
      </c>
      <c r="H36" s="29">
        <f>SUM(H25:H34)</f>
        <v>664887</v>
      </c>
      <c r="I36" s="33">
        <f>SUM(I25:I34)</f>
        <v>5208</v>
      </c>
      <c r="J36" s="35">
        <f>SUM(J25:J34)</f>
        <v>670095</v>
      </c>
    </row>
    <row r="37" spans="1:10" ht="15.5" thickTop="1" thickBot="1" x14ac:dyDescent="0.4">
      <c r="A37" s="10" t="s">
        <v>27</v>
      </c>
      <c r="B37" s="36">
        <f>SUM(B24,B36)</f>
        <v>331554</v>
      </c>
      <c r="C37" s="36">
        <f>SUM(C24,C36)</f>
        <v>191239</v>
      </c>
      <c r="D37" s="36">
        <f>SUM(D24,D36)</f>
        <v>59634</v>
      </c>
      <c r="E37" s="36">
        <f>SUM(E24,E36)</f>
        <v>38253</v>
      </c>
      <c r="F37" s="36">
        <f>SUM(F24,F36)</f>
        <v>107359</v>
      </c>
      <c r="G37" s="37">
        <f>SUM(G24,G36)</f>
        <v>69424</v>
      </c>
      <c r="H37" s="40">
        <f>SUM(H24,H36)</f>
        <v>797463</v>
      </c>
      <c r="I37" s="36">
        <f>SUM(I24,I36)</f>
        <v>6218</v>
      </c>
      <c r="J37" s="41">
        <f>SUM(J24,J36)</f>
        <v>803681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51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1</v>
      </c>
      <c r="F8" s="38">
        <v>3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76</v>
      </c>
      <c r="C9" s="38">
        <v>38</v>
      </c>
      <c r="D9" s="38">
        <v>18</v>
      </c>
      <c r="E9" s="38">
        <v>4</v>
      </c>
      <c r="F9" s="38">
        <v>40</v>
      </c>
      <c r="G9" s="38">
        <v>29</v>
      </c>
      <c r="H9" s="31">
        <v>205</v>
      </c>
      <c r="I9" s="4">
        <v>1</v>
      </c>
      <c r="J9" s="18">
        <v>206</v>
      </c>
    </row>
    <row r="10" spans="1:10" x14ac:dyDescent="0.35">
      <c r="A10" s="17" t="s">
        <v>4</v>
      </c>
      <c r="B10" s="38">
        <v>171</v>
      </c>
      <c r="C10" s="38">
        <v>86</v>
      </c>
      <c r="D10" s="38">
        <v>33</v>
      </c>
      <c r="E10" s="38">
        <v>6</v>
      </c>
      <c r="F10" s="38">
        <v>129</v>
      </c>
      <c r="G10" s="38">
        <v>59</v>
      </c>
      <c r="H10" s="31">
        <v>484</v>
      </c>
      <c r="I10" s="4">
        <v>1</v>
      </c>
      <c r="J10" s="18">
        <v>485</v>
      </c>
    </row>
    <row r="11" spans="1:10" x14ac:dyDescent="0.35">
      <c r="A11" s="17" t="s">
        <v>5</v>
      </c>
      <c r="B11" s="39">
        <v>1359</v>
      </c>
      <c r="C11" s="39">
        <v>1895</v>
      </c>
      <c r="D11" s="39">
        <v>1211</v>
      </c>
      <c r="E11" s="38">
        <v>283</v>
      </c>
      <c r="F11" s="39">
        <v>1068</v>
      </c>
      <c r="G11" s="39">
        <v>988</v>
      </c>
      <c r="H11" s="31">
        <v>6804</v>
      </c>
      <c r="I11" s="4">
        <v>36</v>
      </c>
      <c r="J11" s="18">
        <v>6840</v>
      </c>
    </row>
    <row r="12" spans="1:10" x14ac:dyDescent="0.35">
      <c r="A12" s="17" t="s">
        <v>6</v>
      </c>
      <c r="B12" s="39">
        <v>3622</v>
      </c>
      <c r="C12" s="39">
        <v>5174</v>
      </c>
      <c r="D12" s="39">
        <v>3337</v>
      </c>
      <c r="E12" s="38">
        <v>705</v>
      </c>
      <c r="F12" s="39">
        <v>4225</v>
      </c>
      <c r="G12" s="39">
        <v>4218</v>
      </c>
      <c r="H12" s="31">
        <v>21281</v>
      </c>
      <c r="I12" s="4">
        <v>155</v>
      </c>
      <c r="J12" s="18">
        <v>21436</v>
      </c>
    </row>
    <row r="13" spans="1:10" x14ac:dyDescent="0.35">
      <c r="A13" s="17" t="s">
        <v>7</v>
      </c>
      <c r="B13" s="39">
        <v>7177</v>
      </c>
      <c r="C13" s="39">
        <v>9819</v>
      </c>
      <c r="D13" s="39">
        <v>5161</v>
      </c>
      <c r="E13" s="39">
        <v>1791</v>
      </c>
      <c r="F13" s="39">
        <v>4193</v>
      </c>
      <c r="G13" s="39">
        <v>4901</v>
      </c>
      <c r="H13" s="31">
        <v>33042</v>
      </c>
      <c r="I13" s="4">
        <v>299</v>
      </c>
      <c r="J13" s="18">
        <v>33341</v>
      </c>
    </row>
    <row r="14" spans="1:10" x14ac:dyDescent="0.35">
      <c r="A14" s="17" t="s">
        <v>8</v>
      </c>
      <c r="B14" s="39">
        <v>10812</v>
      </c>
      <c r="C14" s="39">
        <v>10763</v>
      </c>
      <c r="D14" s="39">
        <v>3406</v>
      </c>
      <c r="E14" s="39">
        <v>914</v>
      </c>
      <c r="F14" s="39">
        <v>3589</v>
      </c>
      <c r="G14" s="39">
        <v>2855</v>
      </c>
      <c r="H14" s="31">
        <v>32339</v>
      </c>
      <c r="I14" s="4">
        <v>281</v>
      </c>
      <c r="J14" s="18">
        <v>32620</v>
      </c>
    </row>
    <row r="15" spans="1:10" x14ac:dyDescent="0.35">
      <c r="A15" s="17" t="s">
        <v>9</v>
      </c>
      <c r="B15" s="39">
        <v>7809</v>
      </c>
      <c r="C15" s="39">
        <v>5024</v>
      </c>
      <c r="D15" s="38">
        <v>562</v>
      </c>
      <c r="E15" s="38">
        <v>263</v>
      </c>
      <c r="F15" s="39">
        <v>1194</v>
      </c>
      <c r="G15" s="38">
        <v>581</v>
      </c>
      <c r="H15" s="31">
        <v>15433</v>
      </c>
      <c r="I15" s="4">
        <v>70</v>
      </c>
      <c r="J15" s="18">
        <v>15503</v>
      </c>
    </row>
    <row r="16" spans="1:10" x14ac:dyDescent="0.35">
      <c r="A16" s="17" t="s">
        <v>10</v>
      </c>
      <c r="B16" s="39">
        <v>5583</v>
      </c>
      <c r="C16" s="39">
        <v>2164</v>
      </c>
      <c r="D16" s="38">
        <v>508</v>
      </c>
      <c r="E16" s="38">
        <v>285</v>
      </c>
      <c r="F16" s="39">
        <v>1081</v>
      </c>
      <c r="G16" s="42">
        <v>505</v>
      </c>
      <c r="H16" s="44">
        <v>10126</v>
      </c>
      <c r="I16" s="4">
        <v>67</v>
      </c>
      <c r="J16" s="18">
        <v>10193</v>
      </c>
    </row>
    <row r="17" spans="1:10" x14ac:dyDescent="0.35">
      <c r="A17" s="17" t="s">
        <v>11</v>
      </c>
      <c r="B17" s="39">
        <v>449</v>
      </c>
      <c r="C17" s="38">
        <v>99</v>
      </c>
      <c r="D17" s="38">
        <v>5</v>
      </c>
      <c r="E17" s="38">
        <v>20</v>
      </c>
      <c r="F17" s="38">
        <v>0</v>
      </c>
      <c r="G17" s="42">
        <v>0</v>
      </c>
      <c r="H17" s="46">
        <v>573</v>
      </c>
      <c r="I17" s="43">
        <v>0</v>
      </c>
      <c r="J17" s="49">
        <v>573</v>
      </c>
    </row>
    <row r="18" spans="1:10" x14ac:dyDescent="0.35">
      <c r="A18" s="17" t="s">
        <v>12</v>
      </c>
      <c r="B18" s="39">
        <v>1534</v>
      </c>
      <c r="C18" s="39">
        <v>618</v>
      </c>
      <c r="D18" s="38">
        <v>29</v>
      </c>
      <c r="E18" s="38">
        <v>47</v>
      </c>
      <c r="F18" s="38">
        <v>0</v>
      </c>
      <c r="G18" s="42">
        <v>0</v>
      </c>
      <c r="H18" s="46">
        <v>2228</v>
      </c>
      <c r="I18" s="43">
        <v>33</v>
      </c>
      <c r="J18" s="49">
        <v>2261</v>
      </c>
    </row>
    <row r="19" spans="1:10" x14ac:dyDescent="0.35">
      <c r="A19" s="17" t="s">
        <v>13</v>
      </c>
      <c r="B19" s="39">
        <v>2519</v>
      </c>
      <c r="C19" s="39">
        <v>1285</v>
      </c>
      <c r="D19" s="38">
        <v>30</v>
      </c>
      <c r="E19" s="38">
        <v>68</v>
      </c>
      <c r="F19" s="38">
        <v>0</v>
      </c>
      <c r="G19" s="42">
        <v>0</v>
      </c>
      <c r="H19" s="46">
        <v>3902</v>
      </c>
      <c r="I19" s="43">
        <v>37</v>
      </c>
      <c r="J19" s="49">
        <v>3939</v>
      </c>
    </row>
    <row r="20" spans="1:10" x14ac:dyDescent="0.35">
      <c r="A20" s="17" t="s">
        <v>14</v>
      </c>
      <c r="B20" s="39">
        <v>2838</v>
      </c>
      <c r="C20" s="39">
        <v>1108</v>
      </c>
      <c r="D20" s="38">
        <v>44</v>
      </c>
      <c r="E20" s="38">
        <v>76</v>
      </c>
      <c r="F20" s="38">
        <v>0</v>
      </c>
      <c r="G20" s="42">
        <v>0</v>
      </c>
      <c r="H20" s="47">
        <v>4066</v>
      </c>
      <c r="I20" s="43">
        <v>24</v>
      </c>
      <c r="J20" s="49">
        <v>4090</v>
      </c>
    </row>
    <row r="21" spans="1:10" x14ac:dyDescent="0.35">
      <c r="A21" s="17" t="s">
        <v>15</v>
      </c>
      <c r="B21" s="39">
        <v>1453</v>
      </c>
      <c r="C21" s="38">
        <v>470</v>
      </c>
      <c r="D21" s="38">
        <v>0</v>
      </c>
      <c r="E21" s="38">
        <v>19</v>
      </c>
      <c r="F21" s="38">
        <v>0</v>
      </c>
      <c r="G21" s="38">
        <v>0</v>
      </c>
      <c r="H21" s="44">
        <v>1942</v>
      </c>
      <c r="I21" s="4">
        <v>0</v>
      </c>
      <c r="J21" s="18">
        <v>1942</v>
      </c>
    </row>
    <row r="22" spans="1:10" x14ac:dyDescent="0.35">
      <c r="A22" s="17" t="s">
        <v>39</v>
      </c>
      <c r="B22" s="38">
        <v>1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1</v>
      </c>
      <c r="I22" s="43">
        <v>0</v>
      </c>
      <c r="J22" s="48">
        <v>1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45405</v>
      </c>
      <c r="C24" s="33">
        <f>SUM(C7:C22)</f>
        <v>38543</v>
      </c>
      <c r="D24" s="33">
        <f>SUM(D7:D22)</f>
        <v>14344</v>
      </c>
      <c r="E24" s="33">
        <f>SUM(E7:E22)</f>
        <v>4482</v>
      </c>
      <c r="F24" s="33">
        <f>SUM(F7:F22)</f>
        <v>15523</v>
      </c>
      <c r="G24" s="33">
        <f>SUM(G7:G22)</f>
        <v>14136</v>
      </c>
      <c r="H24" s="29">
        <f>SUM(H7:H22)</f>
        <v>132433</v>
      </c>
      <c r="I24" s="33">
        <f>SUM(I7:I22)</f>
        <v>1004</v>
      </c>
      <c r="J24" s="35">
        <f>SUM(J7:J22)</f>
        <v>133437</v>
      </c>
    </row>
    <row r="25" spans="1:10" x14ac:dyDescent="0.35">
      <c r="A25" s="17" t="s">
        <v>17</v>
      </c>
      <c r="B25" s="4">
        <v>2013</v>
      </c>
      <c r="C25" s="5">
        <v>1422</v>
      </c>
      <c r="D25" s="5">
        <v>348</v>
      </c>
      <c r="E25" s="5">
        <v>158</v>
      </c>
      <c r="F25" s="5">
        <v>2043</v>
      </c>
      <c r="G25" s="24">
        <v>1024</v>
      </c>
      <c r="H25" s="31">
        <v>7008</v>
      </c>
      <c r="I25" s="4">
        <v>65</v>
      </c>
      <c r="J25" s="22">
        <v>7073</v>
      </c>
    </row>
    <row r="26" spans="1:10" x14ac:dyDescent="0.35">
      <c r="A26" s="17" t="s">
        <v>18</v>
      </c>
      <c r="B26" s="3">
        <v>7019</v>
      </c>
      <c r="C26" s="2">
        <v>5094</v>
      </c>
      <c r="D26" s="2">
        <v>1033</v>
      </c>
      <c r="E26" s="2">
        <v>479</v>
      </c>
      <c r="F26" s="2">
        <v>4582</v>
      </c>
      <c r="G26" s="25">
        <v>2894</v>
      </c>
      <c r="H26" s="31">
        <v>21101</v>
      </c>
      <c r="I26" s="3">
        <v>133</v>
      </c>
      <c r="J26" s="22">
        <v>21234</v>
      </c>
    </row>
    <row r="27" spans="1:10" x14ac:dyDescent="0.35">
      <c r="A27" s="17" t="s">
        <v>19</v>
      </c>
      <c r="B27" s="3">
        <v>18527</v>
      </c>
      <c r="C27" s="2">
        <v>13205</v>
      </c>
      <c r="D27" s="2">
        <v>3755</v>
      </c>
      <c r="E27" s="2">
        <v>1140</v>
      </c>
      <c r="F27" s="2">
        <v>14634</v>
      </c>
      <c r="G27" s="25">
        <v>8079</v>
      </c>
      <c r="H27" s="31">
        <v>59340</v>
      </c>
      <c r="I27" s="3">
        <v>706</v>
      </c>
      <c r="J27" s="22">
        <v>60046</v>
      </c>
    </row>
    <row r="28" spans="1:10" x14ac:dyDescent="0.35">
      <c r="A28" s="17" t="s">
        <v>20</v>
      </c>
      <c r="B28" s="3">
        <v>31672</v>
      </c>
      <c r="C28" s="2">
        <v>19246</v>
      </c>
      <c r="D28" s="2">
        <v>12262</v>
      </c>
      <c r="E28" s="2">
        <v>1956</v>
      </c>
      <c r="F28" s="2">
        <v>20839</v>
      </c>
      <c r="G28" s="25">
        <v>13657</v>
      </c>
      <c r="H28" s="31">
        <v>99632</v>
      </c>
      <c r="I28" s="3">
        <v>1598</v>
      </c>
      <c r="J28" s="22">
        <v>101230</v>
      </c>
    </row>
    <row r="29" spans="1:10" x14ac:dyDescent="0.35">
      <c r="A29" s="17" t="s">
        <v>21</v>
      </c>
      <c r="B29" s="3">
        <v>58499</v>
      </c>
      <c r="C29" s="2">
        <v>30847</v>
      </c>
      <c r="D29" s="2">
        <v>15606</v>
      </c>
      <c r="E29" s="2">
        <v>4509</v>
      </c>
      <c r="F29" s="2">
        <v>20765</v>
      </c>
      <c r="G29" s="25">
        <v>11653</v>
      </c>
      <c r="H29" s="31">
        <v>141879</v>
      </c>
      <c r="I29" s="3">
        <v>1587</v>
      </c>
      <c r="J29" s="22">
        <v>143466</v>
      </c>
    </row>
    <row r="30" spans="1:10" x14ac:dyDescent="0.35">
      <c r="A30" s="17" t="s">
        <v>22</v>
      </c>
      <c r="B30" s="3">
        <v>96210</v>
      </c>
      <c r="C30" s="2">
        <v>52167</v>
      </c>
      <c r="D30" s="2">
        <v>7474</v>
      </c>
      <c r="E30" s="2">
        <v>6231</v>
      </c>
      <c r="F30" s="2">
        <v>13404</v>
      </c>
      <c r="G30" s="25">
        <v>11744</v>
      </c>
      <c r="H30" s="31">
        <v>187230</v>
      </c>
      <c r="I30" s="3">
        <v>948</v>
      </c>
      <c r="J30" s="22">
        <v>188178</v>
      </c>
    </row>
    <row r="31" spans="1:10" x14ac:dyDescent="0.35">
      <c r="A31" s="17" t="s">
        <v>23</v>
      </c>
      <c r="B31" s="3">
        <v>36648</v>
      </c>
      <c r="C31" s="2">
        <v>14961</v>
      </c>
      <c r="D31" s="2">
        <v>3203</v>
      </c>
      <c r="E31" s="2">
        <v>14327</v>
      </c>
      <c r="F31" s="2">
        <v>12135</v>
      </c>
      <c r="G31" s="25">
        <v>4060</v>
      </c>
      <c r="H31" s="31">
        <v>85334</v>
      </c>
      <c r="I31" s="3">
        <v>178</v>
      </c>
      <c r="J31" s="22">
        <v>85512</v>
      </c>
    </row>
    <row r="32" spans="1:10" x14ac:dyDescent="0.35">
      <c r="A32" s="17" t="s">
        <v>24</v>
      </c>
      <c r="B32" s="3">
        <v>20724</v>
      </c>
      <c r="C32" s="2">
        <v>7190</v>
      </c>
      <c r="D32" s="2">
        <v>1017</v>
      </c>
      <c r="E32" s="2">
        <v>3249</v>
      </c>
      <c r="F32" s="2">
        <v>1213</v>
      </c>
      <c r="G32" s="25">
        <v>829</v>
      </c>
      <c r="H32" s="31">
        <v>34222</v>
      </c>
      <c r="I32" s="3">
        <v>0</v>
      </c>
      <c r="J32" s="22">
        <v>34222</v>
      </c>
    </row>
    <row r="33" spans="1:10" x14ac:dyDescent="0.35">
      <c r="A33" s="17" t="s">
        <v>25</v>
      </c>
      <c r="B33" s="2">
        <v>15164</v>
      </c>
      <c r="C33" s="2">
        <v>8332</v>
      </c>
      <c r="D33" s="2">
        <v>673</v>
      </c>
      <c r="E33" s="2">
        <v>1660</v>
      </c>
      <c r="F33" s="2">
        <v>2250</v>
      </c>
      <c r="G33" s="25">
        <v>1412</v>
      </c>
      <c r="H33" s="31">
        <v>29491</v>
      </c>
      <c r="I33" s="3">
        <v>0</v>
      </c>
      <c r="J33" s="22">
        <v>29491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0</v>
      </c>
      <c r="G34" s="39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286476</v>
      </c>
      <c r="C36" s="33">
        <f>SUM(C25:C34)</f>
        <v>152464</v>
      </c>
      <c r="D36" s="33">
        <f>SUM(D25:D34)</f>
        <v>45372</v>
      </c>
      <c r="E36" s="33">
        <f>SUM(E25:E34)</f>
        <v>33709</v>
      </c>
      <c r="F36" s="33">
        <f>SUM(F25:F34)</f>
        <v>91865</v>
      </c>
      <c r="G36" s="34">
        <f>SUM(G25:G34)</f>
        <v>55352</v>
      </c>
      <c r="H36" s="29">
        <f>SUM(H25:H34)</f>
        <v>665238</v>
      </c>
      <c r="I36" s="33">
        <f>SUM(I25:I34)</f>
        <v>5215</v>
      </c>
      <c r="J36" s="35">
        <f>SUM(J25:J34)</f>
        <v>670453</v>
      </c>
    </row>
    <row r="37" spans="1:10" ht="15.5" thickTop="1" thickBot="1" x14ac:dyDescent="0.4">
      <c r="A37" s="10" t="s">
        <v>27</v>
      </c>
      <c r="B37" s="36">
        <f>SUM(B24,B36)</f>
        <v>331881</v>
      </c>
      <c r="C37" s="36">
        <f>SUM(C24,C36)</f>
        <v>191007</v>
      </c>
      <c r="D37" s="36">
        <f>SUM(D24,D36)</f>
        <v>59716</v>
      </c>
      <c r="E37" s="36">
        <f>SUM(E24,E36)</f>
        <v>38191</v>
      </c>
      <c r="F37" s="36">
        <f>SUM(F24,F36)</f>
        <v>107388</v>
      </c>
      <c r="G37" s="37">
        <f>SUM(G24,G36)</f>
        <v>69488</v>
      </c>
      <c r="H37" s="40">
        <f>SUM(H24,H36)</f>
        <v>797671</v>
      </c>
      <c r="I37" s="36">
        <f>SUM(I24,I36)</f>
        <v>6219</v>
      </c>
      <c r="J37" s="41">
        <f>SUM(J24,J36)</f>
        <v>803890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50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1</v>
      </c>
      <c r="F8" s="38">
        <v>3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74</v>
      </c>
      <c r="C9" s="38">
        <v>39</v>
      </c>
      <c r="D9" s="38">
        <v>18</v>
      </c>
      <c r="E9" s="38">
        <v>4</v>
      </c>
      <c r="F9" s="38">
        <v>40</v>
      </c>
      <c r="G9" s="38">
        <v>30</v>
      </c>
      <c r="H9" s="31">
        <v>205</v>
      </c>
      <c r="I9" s="4">
        <v>1</v>
      </c>
      <c r="J9" s="18">
        <v>206</v>
      </c>
    </row>
    <row r="10" spans="1:10" x14ac:dyDescent="0.35">
      <c r="A10" s="17" t="s">
        <v>4</v>
      </c>
      <c r="B10" s="38">
        <v>173</v>
      </c>
      <c r="C10" s="38">
        <v>84</v>
      </c>
      <c r="D10" s="38">
        <v>33</v>
      </c>
      <c r="E10" s="38">
        <v>6</v>
      </c>
      <c r="F10" s="38">
        <v>129</v>
      </c>
      <c r="G10" s="38">
        <v>58</v>
      </c>
      <c r="H10" s="31">
        <v>483</v>
      </c>
      <c r="I10" s="4">
        <v>1</v>
      </c>
      <c r="J10" s="18">
        <v>484</v>
      </c>
    </row>
    <row r="11" spans="1:10" x14ac:dyDescent="0.35">
      <c r="A11" s="17" t="s">
        <v>5</v>
      </c>
      <c r="B11" s="39">
        <v>1340</v>
      </c>
      <c r="C11" s="39">
        <v>1900</v>
      </c>
      <c r="D11" s="39">
        <v>1181</v>
      </c>
      <c r="E11" s="38">
        <v>281</v>
      </c>
      <c r="F11" s="39">
        <v>1067</v>
      </c>
      <c r="G11" s="39">
        <v>978</v>
      </c>
      <c r="H11" s="31">
        <v>6747</v>
      </c>
      <c r="I11" s="4">
        <v>36</v>
      </c>
      <c r="J11" s="18">
        <v>6783</v>
      </c>
    </row>
    <row r="12" spans="1:10" x14ac:dyDescent="0.35">
      <c r="A12" s="17" t="s">
        <v>6</v>
      </c>
      <c r="B12" s="39">
        <v>3641</v>
      </c>
      <c r="C12" s="39">
        <v>5162</v>
      </c>
      <c r="D12" s="39">
        <v>3260</v>
      </c>
      <c r="E12" s="38">
        <v>710</v>
      </c>
      <c r="F12" s="39">
        <v>4227</v>
      </c>
      <c r="G12" s="39">
        <v>4211</v>
      </c>
      <c r="H12" s="31">
        <v>21211</v>
      </c>
      <c r="I12" s="4">
        <v>155</v>
      </c>
      <c r="J12" s="18">
        <v>21366</v>
      </c>
    </row>
    <row r="13" spans="1:10" x14ac:dyDescent="0.35">
      <c r="A13" s="17" t="s">
        <v>7</v>
      </c>
      <c r="B13" s="39">
        <v>7153</v>
      </c>
      <c r="C13" s="39">
        <v>9806</v>
      </c>
      <c r="D13" s="39">
        <v>5162</v>
      </c>
      <c r="E13" s="39">
        <v>1767</v>
      </c>
      <c r="F13" s="39">
        <v>4177</v>
      </c>
      <c r="G13" s="39">
        <v>4918</v>
      </c>
      <c r="H13" s="31">
        <v>32983</v>
      </c>
      <c r="I13" s="4">
        <v>297</v>
      </c>
      <c r="J13" s="18">
        <v>33280</v>
      </c>
    </row>
    <row r="14" spans="1:10" x14ac:dyDescent="0.35">
      <c r="A14" s="17" t="s">
        <v>8</v>
      </c>
      <c r="B14" s="39">
        <v>10806</v>
      </c>
      <c r="C14" s="39">
        <v>10845</v>
      </c>
      <c r="D14" s="39">
        <v>3399</v>
      </c>
      <c r="E14" s="39">
        <v>965</v>
      </c>
      <c r="F14" s="39">
        <v>3585</v>
      </c>
      <c r="G14" s="39">
        <v>2869</v>
      </c>
      <c r="H14" s="31">
        <v>32469</v>
      </c>
      <c r="I14" s="4">
        <v>282</v>
      </c>
      <c r="J14" s="18">
        <v>32751</v>
      </c>
    </row>
    <row r="15" spans="1:10" x14ac:dyDescent="0.35">
      <c r="A15" s="17" t="s">
        <v>9</v>
      </c>
      <c r="B15" s="39">
        <v>7958</v>
      </c>
      <c r="C15" s="39">
        <v>5018</v>
      </c>
      <c r="D15" s="38">
        <v>555</v>
      </c>
      <c r="E15" s="38">
        <v>211</v>
      </c>
      <c r="F15" s="39">
        <v>1190</v>
      </c>
      <c r="G15" s="38">
        <v>598</v>
      </c>
      <c r="H15" s="31">
        <v>15530</v>
      </c>
      <c r="I15" s="4">
        <v>78</v>
      </c>
      <c r="J15" s="18">
        <v>15608</v>
      </c>
    </row>
    <row r="16" spans="1:10" x14ac:dyDescent="0.35">
      <c r="A16" s="17" t="s">
        <v>10</v>
      </c>
      <c r="B16" s="39">
        <v>5346</v>
      </c>
      <c r="C16" s="39">
        <v>2109</v>
      </c>
      <c r="D16" s="38">
        <v>521</v>
      </c>
      <c r="E16" s="38">
        <v>287</v>
      </c>
      <c r="F16" s="39">
        <v>1197</v>
      </c>
      <c r="G16" s="42">
        <v>535</v>
      </c>
      <c r="H16" s="44">
        <v>9995</v>
      </c>
      <c r="I16" s="4">
        <v>59</v>
      </c>
      <c r="J16" s="18">
        <v>10054</v>
      </c>
    </row>
    <row r="17" spans="1:10" x14ac:dyDescent="0.35">
      <c r="A17" s="17" t="s">
        <v>11</v>
      </c>
      <c r="B17" s="39">
        <v>446</v>
      </c>
      <c r="C17" s="38">
        <v>101</v>
      </c>
      <c r="D17" s="38">
        <v>5</v>
      </c>
      <c r="E17" s="38">
        <v>19</v>
      </c>
      <c r="F17" s="38">
        <v>0</v>
      </c>
      <c r="G17" s="42">
        <v>0</v>
      </c>
      <c r="H17" s="46">
        <v>571</v>
      </c>
      <c r="I17" s="43">
        <v>0</v>
      </c>
      <c r="J17" s="49">
        <v>571</v>
      </c>
    </row>
    <row r="18" spans="1:10" x14ac:dyDescent="0.35">
      <c r="A18" s="17" t="s">
        <v>12</v>
      </c>
      <c r="B18" s="39">
        <v>1554</v>
      </c>
      <c r="C18" s="39">
        <v>608</v>
      </c>
      <c r="D18" s="38">
        <v>28</v>
      </c>
      <c r="E18" s="38">
        <v>47</v>
      </c>
      <c r="F18" s="38">
        <v>0</v>
      </c>
      <c r="G18" s="42">
        <v>0</v>
      </c>
      <c r="H18" s="46">
        <v>2237</v>
      </c>
      <c r="I18" s="43">
        <v>31</v>
      </c>
      <c r="J18" s="49">
        <v>2268</v>
      </c>
    </row>
    <row r="19" spans="1:10" x14ac:dyDescent="0.35">
      <c r="A19" s="17" t="s">
        <v>13</v>
      </c>
      <c r="B19" s="39">
        <v>2490</v>
      </c>
      <c r="C19" s="39">
        <v>1269</v>
      </c>
      <c r="D19" s="38">
        <v>30</v>
      </c>
      <c r="E19" s="38">
        <v>66</v>
      </c>
      <c r="F19" s="38">
        <v>0</v>
      </c>
      <c r="G19" s="42">
        <v>0</v>
      </c>
      <c r="H19" s="46">
        <v>3855</v>
      </c>
      <c r="I19" s="43">
        <v>37</v>
      </c>
      <c r="J19" s="49">
        <v>3892</v>
      </c>
    </row>
    <row r="20" spans="1:10" x14ac:dyDescent="0.35">
      <c r="A20" s="17" t="s">
        <v>14</v>
      </c>
      <c r="B20" s="39">
        <v>2915</v>
      </c>
      <c r="C20" s="39">
        <v>1115</v>
      </c>
      <c r="D20" s="38">
        <v>44</v>
      </c>
      <c r="E20" s="38">
        <v>75</v>
      </c>
      <c r="F20" s="38">
        <v>0</v>
      </c>
      <c r="G20" s="42">
        <v>0</v>
      </c>
      <c r="H20" s="47">
        <v>4149</v>
      </c>
      <c r="I20" s="43">
        <v>24</v>
      </c>
      <c r="J20" s="49">
        <v>4173</v>
      </c>
    </row>
    <row r="21" spans="1:10" x14ac:dyDescent="0.35">
      <c r="A21" s="17" t="s">
        <v>15</v>
      </c>
      <c r="B21" s="39">
        <v>1361</v>
      </c>
      <c r="C21" s="38">
        <v>460</v>
      </c>
      <c r="D21" s="38">
        <v>0</v>
      </c>
      <c r="E21" s="38">
        <v>19</v>
      </c>
      <c r="F21" s="38">
        <v>0</v>
      </c>
      <c r="G21" s="38">
        <v>0</v>
      </c>
      <c r="H21" s="44">
        <v>1840</v>
      </c>
      <c r="I21" s="4">
        <v>0</v>
      </c>
      <c r="J21" s="18">
        <v>1840</v>
      </c>
    </row>
    <row r="22" spans="1:10" x14ac:dyDescent="0.35">
      <c r="A22" s="17" t="s">
        <v>39</v>
      </c>
      <c r="B22" s="38">
        <v>1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1</v>
      </c>
      <c r="I22" s="43">
        <v>0</v>
      </c>
      <c r="J22" s="48">
        <v>1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45260</v>
      </c>
      <c r="C24" s="33">
        <f>SUM(C7:C22)</f>
        <v>38516</v>
      </c>
      <c r="D24" s="33">
        <f>SUM(D7:D22)</f>
        <v>14236</v>
      </c>
      <c r="E24" s="33">
        <f>SUM(E7:E22)</f>
        <v>4458</v>
      </c>
      <c r="F24" s="33">
        <f>SUM(F7:F22)</f>
        <v>15616</v>
      </c>
      <c r="G24" s="33">
        <f>SUM(G7:G22)</f>
        <v>14197</v>
      </c>
      <c r="H24" s="29">
        <f>SUM(H7:H22)</f>
        <v>132283</v>
      </c>
      <c r="I24" s="33">
        <f>SUM(I7:I22)</f>
        <v>1001</v>
      </c>
      <c r="J24" s="35">
        <f>SUM(J7:J22)</f>
        <v>133284</v>
      </c>
    </row>
    <row r="25" spans="1:10" x14ac:dyDescent="0.35">
      <c r="A25" s="17" t="s">
        <v>17</v>
      </c>
      <c r="B25" s="4">
        <v>2048</v>
      </c>
      <c r="C25" s="5">
        <v>1410</v>
      </c>
      <c r="D25" s="5">
        <v>350</v>
      </c>
      <c r="E25" s="5">
        <v>158</v>
      </c>
      <c r="F25" s="5">
        <v>2043</v>
      </c>
      <c r="G25" s="24">
        <v>1017</v>
      </c>
      <c r="H25" s="31">
        <v>7026</v>
      </c>
      <c r="I25" s="4">
        <v>68</v>
      </c>
      <c r="J25" s="22">
        <v>7094</v>
      </c>
    </row>
    <row r="26" spans="1:10" x14ac:dyDescent="0.35">
      <c r="A26" s="17" t="s">
        <v>18</v>
      </c>
      <c r="B26" s="3">
        <v>6978</v>
      </c>
      <c r="C26" s="2">
        <v>5040</v>
      </c>
      <c r="D26" s="2">
        <v>1032</v>
      </c>
      <c r="E26" s="2">
        <v>484</v>
      </c>
      <c r="F26" s="2">
        <v>4560</v>
      </c>
      <c r="G26" s="25">
        <v>2911</v>
      </c>
      <c r="H26" s="31">
        <v>21005</v>
      </c>
      <c r="I26" s="3">
        <v>134</v>
      </c>
      <c r="J26" s="22">
        <v>21139</v>
      </c>
    </row>
    <row r="27" spans="1:10" x14ac:dyDescent="0.35">
      <c r="A27" s="17" t="s">
        <v>19</v>
      </c>
      <c r="B27" s="3">
        <v>18476</v>
      </c>
      <c r="C27" s="2">
        <v>13476</v>
      </c>
      <c r="D27" s="2">
        <v>3743</v>
      </c>
      <c r="E27" s="2">
        <v>1138</v>
      </c>
      <c r="F27" s="2">
        <v>14590</v>
      </c>
      <c r="G27" s="25">
        <v>8048</v>
      </c>
      <c r="H27" s="31">
        <v>59471</v>
      </c>
      <c r="I27" s="3">
        <v>702</v>
      </c>
      <c r="J27" s="22">
        <v>60173</v>
      </c>
    </row>
    <row r="28" spans="1:10" x14ac:dyDescent="0.35">
      <c r="A28" s="17" t="s">
        <v>20</v>
      </c>
      <c r="B28" s="3">
        <v>31454</v>
      </c>
      <c r="C28" s="2">
        <v>19193</v>
      </c>
      <c r="D28" s="2">
        <v>12287</v>
      </c>
      <c r="E28" s="2">
        <v>1953</v>
      </c>
      <c r="F28" s="2">
        <v>20871</v>
      </c>
      <c r="G28" s="25">
        <v>13739</v>
      </c>
      <c r="H28" s="31">
        <v>99497</v>
      </c>
      <c r="I28" s="3">
        <v>1624</v>
      </c>
      <c r="J28" s="22">
        <v>101121</v>
      </c>
    </row>
    <row r="29" spans="1:10" x14ac:dyDescent="0.35">
      <c r="A29" s="17" t="s">
        <v>21</v>
      </c>
      <c r="B29" s="3">
        <v>58205</v>
      </c>
      <c r="C29" s="2">
        <v>30320</v>
      </c>
      <c r="D29" s="2">
        <v>15648</v>
      </c>
      <c r="E29" s="2">
        <v>4807</v>
      </c>
      <c r="F29" s="2">
        <v>20552</v>
      </c>
      <c r="G29" s="25">
        <v>11551</v>
      </c>
      <c r="H29" s="31">
        <v>141083</v>
      </c>
      <c r="I29" s="3">
        <v>1590</v>
      </c>
      <c r="J29" s="22">
        <v>142673</v>
      </c>
    </row>
    <row r="30" spans="1:10" x14ac:dyDescent="0.35">
      <c r="A30" s="17" t="s">
        <v>22</v>
      </c>
      <c r="B30" s="3">
        <v>96350</v>
      </c>
      <c r="C30" s="2">
        <v>52495</v>
      </c>
      <c r="D30" s="2">
        <v>7450</v>
      </c>
      <c r="E30" s="2">
        <v>6417</v>
      </c>
      <c r="F30" s="2">
        <v>13238</v>
      </c>
      <c r="G30" s="25">
        <v>11797</v>
      </c>
      <c r="H30" s="31">
        <v>187747</v>
      </c>
      <c r="I30" s="3">
        <v>930</v>
      </c>
      <c r="J30" s="22">
        <v>188677</v>
      </c>
    </row>
    <row r="31" spans="1:10" x14ac:dyDescent="0.35">
      <c r="A31" s="17" t="s">
        <v>23</v>
      </c>
      <c r="B31" s="3">
        <v>37157</v>
      </c>
      <c r="C31" s="2">
        <v>15088</v>
      </c>
      <c r="D31" s="2">
        <v>3191</v>
      </c>
      <c r="E31" s="2">
        <v>13734</v>
      </c>
      <c r="F31" s="2">
        <v>12074</v>
      </c>
      <c r="G31" s="25">
        <v>4072</v>
      </c>
      <c r="H31" s="31">
        <v>85316</v>
      </c>
      <c r="I31" s="3">
        <v>197</v>
      </c>
      <c r="J31" s="22">
        <v>85513</v>
      </c>
    </row>
    <row r="32" spans="1:10" x14ac:dyDescent="0.35">
      <c r="A32" s="17" t="s">
        <v>24</v>
      </c>
      <c r="B32" s="3">
        <v>20382</v>
      </c>
      <c r="C32" s="2">
        <v>7349</v>
      </c>
      <c r="D32" s="2">
        <v>980</v>
      </c>
      <c r="E32" s="2">
        <v>3515</v>
      </c>
      <c r="F32" s="2">
        <v>1264</v>
      </c>
      <c r="G32" s="25">
        <v>836</v>
      </c>
      <c r="H32" s="31">
        <v>34326</v>
      </c>
      <c r="I32" s="3">
        <v>0</v>
      </c>
      <c r="J32" s="22">
        <v>34326</v>
      </c>
    </row>
    <row r="33" spans="1:10" x14ac:dyDescent="0.35">
      <c r="A33" s="17" t="s">
        <v>25</v>
      </c>
      <c r="B33" s="2">
        <v>15183</v>
      </c>
      <c r="C33" s="2">
        <v>8392</v>
      </c>
      <c r="D33" s="2">
        <v>723</v>
      </c>
      <c r="E33" s="2">
        <v>1462</v>
      </c>
      <c r="F33" s="2">
        <v>2230</v>
      </c>
      <c r="G33" s="25">
        <v>1379</v>
      </c>
      <c r="H33" s="31">
        <v>29369</v>
      </c>
      <c r="I33" s="3">
        <v>0</v>
      </c>
      <c r="J33" s="22">
        <v>29369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0</v>
      </c>
      <c r="G34" s="39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286233</v>
      </c>
      <c r="C36" s="33">
        <f>SUM(C25:C34)</f>
        <v>152763</v>
      </c>
      <c r="D36" s="33">
        <f>SUM(D25:D34)</f>
        <v>45405</v>
      </c>
      <c r="E36" s="33">
        <f>SUM(E25:E34)</f>
        <v>33668</v>
      </c>
      <c r="F36" s="33">
        <f>SUM(F25:F34)</f>
        <v>91422</v>
      </c>
      <c r="G36" s="34">
        <f>SUM(G25:G34)</f>
        <v>55350</v>
      </c>
      <c r="H36" s="29">
        <f>SUM(H25:H34)</f>
        <v>664841</v>
      </c>
      <c r="I36" s="33">
        <f>SUM(I25:I34)</f>
        <v>5245</v>
      </c>
      <c r="J36" s="35">
        <f>SUM(J25:J34)</f>
        <v>670086</v>
      </c>
    </row>
    <row r="37" spans="1:10" ht="15.5" thickTop="1" thickBot="1" x14ac:dyDescent="0.4">
      <c r="A37" s="10" t="s">
        <v>27</v>
      </c>
      <c r="B37" s="36">
        <f>SUM(B24,B36)</f>
        <v>331493</v>
      </c>
      <c r="C37" s="36">
        <f>SUM(C24,C36)</f>
        <v>191279</v>
      </c>
      <c r="D37" s="36">
        <f>SUM(D24,D36)</f>
        <v>59641</v>
      </c>
      <c r="E37" s="36">
        <f>SUM(E24,E36)</f>
        <v>38126</v>
      </c>
      <c r="F37" s="36">
        <f>SUM(F24,F36)</f>
        <v>107038</v>
      </c>
      <c r="G37" s="37">
        <f>SUM(G24,G36)</f>
        <v>69547</v>
      </c>
      <c r="H37" s="40">
        <f>SUM(H24,H36)</f>
        <v>797124</v>
      </c>
      <c r="I37" s="36">
        <f>SUM(I24,I36)</f>
        <v>6246</v>
      </c>
      <c r="J37" s="41">
        <f>SUM(J24,J36)</f>
        <v>803370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49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3</v>
      </c>
      <c r="G8" s="38">
        <v>0</v>
      </c>
      <c r="H8" s="31">
        <v>7</v>
      </c>
      <c r="I8" s="4">
        <v>0</v>
      </c>
      <c r="J8" s="18">
        <v>7</v>
      </c>
    </row>
    <row r="9" spans="1:10" x14ac:dyDescent="0.35">
      <c r="A9" s="17" t="s">
        <v>3</v>
      </c>
      <c r="B9" s="38">
        <v>74</v>
      </c>
      <c r="C9" s="38">
        <v>39</v>
      </c>
      <c r="D9" s="38">
        <v>18</v>
      </c>
      <c r="E9" s="38">
        <v>4</v>
      </c>
      <c r="F9" s="38">
        <v>39</v>
      </c>
      <c r="G9" s="38">
        <v>30</v>
      </c>
      <c r="H9" s="31">
        <v>204</v>
      </c>
      <c r="I9" s="4">
        <v>1</v>
      </c>
      <c r="J9" s="18">
        <v>205</v>
      </c>
    </row>
    <row r="10" spans="1:10" x14ac:dyDescent="0.35">
      <c r="A10" s="17" t="s">
        <v>4</v>
      </c>
      <c r="B10" s="38">
        <v>172</v>
      </c>
      <c r="C10" s="38">
        <v>84</v>
      </c>
      <c r="D10" s="38">
        <v>33</v>
      </c>
      <c r="E10" s="38">
        <v>6</v>
      </c>
      <c r="F10" s="38">
        <v>126</v>
      </c>
      <c r="G10" s="38">
        <v>58</v>
      </c>
      <c r="H10" s="31">
        <v>479</v>
      </c>
      <c r="I10" s="4">
        <v>1</v>
      </c>
      <c r="J10" s="18">
        <v>480</v>
      </c>
    </row>
    <row r="11" spans="1:10" x14ac:dyDescent="0.35">
      <c r="A11" s="17" t="s">
        <v>5</v>
      </c>
      <c r="B11" s="39">
        <v>1339</v>
      </c>
      <c r="C11" s="39">
        <v>1885</v>
      </c>
      <c r="D11" s="39">
        <v>1174</v>
      </c>
      <c r="E11" s="38">
        <v>279</v>
      </c>
      <c r="F11" s="39">
        <v>1070</v>
      </c>
      <c r="G11" s="39">
        <v>975</v>
      </c>
      <c r="H11" s="31">
        <v>6722</v>
      </c>
      <c r="I11" s="4">
        <v>36</v>
      </c>
      <c r="J11" s="18">
        <v>6758</v>
      </c>
    </row>
    <row r="12" spans="1:10" x14ac:dyDescent="0.35">
      <c r="A12" s="17" t="s">
        <v>6</v>
      </c>
      <c r="B12" s="39">
        <v>3679</v>
      </c>
      <c r="C12" s="39">
        <v>5176</v>
      </c>
      <c r="D12" s="39">
        <v>3258</v>
      </c>
      <c r="E12" s="38">
        <v>710</v>
      </c>
      <c r="F12" s="39">
        <v>4260</v>
      </c>
      <c r="G12" s="39">
        <v>4200</v>
      </c>
      <c r="H12" s="31">
        <v>21283</v>
      </c>
      <c r="I12" s="4">
        <v>156</v>
      </c>
      <c r="J12" s="18">
        <v>21439</v>
      </c>
    </row>
    <row r="13" spans="1:10" x14ac:dyDescent="0.35">
      <c r="A13" s="17" t="s">
        <v>7</v>
      </c>
      <c r="B13" s="39">
        <v>7221</v>
      </c>
      <c r="C13" s="39">
        <v>9810</v>
      </c>
      <c r="D13" s="39">
        <v>5175</v>
      </c>
      <c r="E13" s="39">
        <v>1778</v>
      </c>
      <c r="F13" s="39">
        <v>4214</v>
      </c>
      <c r="G13" s="39">
        <v>4935</v>
      </c>
      <c r="H13" s="31">
        <v>33133</v>
      </c>
      <c r="I13" s="4">
        <v>297</v>
      </c>
      <c r="J13" s="18">
        <v>33430</v>
      </c>
    </row>
    <row r="14" spans="1:10" x14ac:dyDescent="0.35">
      <c r="A14" s="17" t="s">
        <v>8</v>
      </c>
      <c r="B14" s="39">
        <v>10826</v>
      </c>
      <c r="C14" s="39">
        <v>10861</v>
      </c>
      <c r="D14" s="39">
        <v>3376</v>
      </c>
      <c r="E14" s="39">
        <v>930</v>
      </c>
      <c r="F14" s="39">
        <v>3476</v>
      </c>
      <c r="G14" s="39">
        <v>2889</v>
      </c>
      <c r="H14" s="31">
        <v>32358</v>
      </c>
      <c r="I14" s="4">
        <v>279</v>
      </c>
      <c r="J14" s="18">
        <v>32637</v>
      </c>
    </row>
    <row r="15" spans="1:10" x14ac:dyDescent="0.35">
      <c r="A15" s="17" t="s">
        <v>9</v>
      </c>
      <c r="B15" s="39">
        <v>7794</v>
      </c>
      <c r="C15" s="39">
        <v>5058</v>
      </c>
      <c r="D15" s="38">
        <v>556</v>
      </c>
      <c r="E15" s="38">
        <v>215</v>
      </c>
      <c r="F15" s="39">
        <v>1193</v>
      </c>
      <c r="G15" s="38">
        <v>607</v>
      </c>
      <c r="H15" s="31">
        <v>15423</v>
      </c>
      <c r="I15" s="4">
        <v>103</v>
      </c>
      <c r="J15" s="18">
        <v>15526</v>
      </c>
    </row>
    <row r="16" spans="1:10" x14ac:dyDescent="0.35">
      <c r="A16" s="17" t="s">
        <v>10</v>
      </c>
      <c r="B16" s="39">
        <v>5343</v>
      </c>
      <c r="C16" s="39">
        <v>2071</v>
      </c>
      <c r="D16" s="38">
        <v>531</v>
      </c>
      <c r="E16" s="38">
        <v>284</v>
      </c>
      <c r="F16" s="39">
        <v>1215</v>
      </c>
      <c r="G16" s="42">
        <v>530</v>
      </c>
      <c r="H16" s="44">
        <v>9974</v>
      </c>
      <c r="I16" s="4">
        <v>34</v>
      </c>
      <c r="J16" s="18">
        <v>10008</v>
      </c>
    </row>
    <row r="17" spans="1:10" x14ac:dyDescent="0.35">
      <c r="A17" s="17" t="s">
        <v>11</v>
      </c>
      <c r="B17" s="39">
        <v>451</v>
      </c>
      <c r="C17" s="38">
        <v>103</v>
      </c>
      <c r="D17" s="38">
        <v>5</v>
      </c>
      <c r="E17" s="38">
        <v>20</v>
      </c>
      <c r="F17" s="38">
        <v>0</v>
      </c>
      <c r="G17" s="42">
        <v>0</v>
      </c>
      <c r="H17" s="46">
        <v>579</v>
      </c>
      <c r="I17" s="43">
        <v>0</v>
      </c>
      <c r="J17" s="49">
        <v>579</v>
      </c>
    </row>
    <row r="18" spans="1:10" x14ac:dyDescent="0.35">
      <c r="A18" s="17" t="s">
        <v>12</v>
      </c>
      <c r="B18" s="39">
        <v>1582</v>
      </c>
      <c r="C18" s="39">
        <v>610</v>
      </c>
      <c r="D18" s="38">
        <v>27</v>
      </c>
      <c r="E18" s="38">
        <v>45</v>
      </c>
      <c r="F18" s="38">
        <v>0</v>
      </c>
      <c r="G18" s="42">
        <v>0</v>
      </c>
      <c r="H18" s="46">
        <v>2264</v>
      </c>
      <c r="I18" s="43">
        <v>31</v>
      </c>
      <c r="J18" s="49">
        <v>2295</v>
      </c>
    </row>
    <row r="19" spans="1:10" x14ac:dyDescent="0.35">
      <c r="A19" s="17" t="s">
        <v>13</v>
      </c>
      <c r="B19" s="39">
        <v>2496</v>
      </c>
      <c r="C19" s="39">
        <v>1279</v>
      </c>
      <c r="D19" s="38">
        <v>30</v>
      </c>
      <c r="E19" s="38">
        <v>67</v>
      </c>
      <c r="F19" s="38">
        <v>0</v>
      </c>
      <c r="G19" s="42">
        <v>0</v>
      </c>
      <c r="H19" s="46">
        <v>3872</v>
      </c>
      <c r="I19" s="43">
        <v>37</v>
      </c>
      <c r="J19" s="49">
        <v>3909</v>
      </c>
    </row>
    <row r="20" spans="1:10" x14ac:dyDescent="0.35">
      <c r="A20" s="17" t="s">
        <v>14</v>
      </c>
      <c r="B20" s="39">
        <v>2864</v>
      </c>
      <c r="C20" s="39">
        <v>1108</v>
      </c>
      <c r="D20" s="38">
        <v>44</v>
      </c>
      <c r="E20" s="38">
        <v>73</v>
      </c>
      <c r="F20" s="38">
        <v>0</v>
      </c>
      <c r="G20" s="42">
        <v>0</v>
      </c>
      <c r="H20" s="47">
        <v>4089</v>
      </c>
      <c r="I20" s="43">
        <v>23</v>
      </c>
      <c r="J20" s="49">
        <v>4112</v>
      </c>
    </row>
    <row r="21" spans="1:10" x14ac:dyDescent="0.35">
      <c r="A21" s="17" t="s">
        <v>15</v>
      </c>
      <c r="B21" s="39">
        <v>1350</v>
      </c>
      <c r="C21" s="38">
        <v>455</v>
      </c>
      <c r="D21" s="38">
        <v>0</v>
      </c>
      <c r="E21" s="38">
        <v>51</v>
      </c>
      <c r="F21" s="38">
        <v>0</v>
      </c>
      <c r="G21" s="38">
        <v>0</v>
      </c>
      <c r="H21" s="44">
        <v>1856</v>
      </c>
      <c r="I21" s="4">
        <v>0</v>
      </c>
      <c r="J21" s="18">
        <v>1856</v>
      </c>
    </row>
    <row r="22" spans="1:10" x14ac:dyDescent="0.35">
      <c r="A22" s="17" t="s">
        <v>39</v>
      </c>
      <c r="B22" s="38">
        <v>3</v>
      </c>
      <c r="C22" s="38">
        <v>0</v>
      </c>
      <c r="D22" s="38">
        <v>0</v>
      </c>
      <c r="E22" s="38">
        <v>0</v>
      </c>
      <c r="F22" s="38">
        <v>1</v>
      </c>
      <c r="G22" s="42">
        <v>0</v>
      </c>
      <c r="H22" s="45">
        <v>4</v>
      </c>
      <c r="I22" s="43">
        <v>0</v>
      </c>
      <c r="J22" s="48">
        <v>4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45196</v>
      </c>
      <c r="C24" s="33">
        <f>SUM(C7:C22)</f>
        <v>38539</v>
      </c>
      <c r="D24" s="33">
        <f>SUM(D7:D22)</f>
        <v>14228</v>
      </c>
      <c r="E24" s="33">
        <f>SUM(E7:E22)</f>
        <v>4463</v>
      </c>
      <c r="F24" s="33">
        <f>SUM(F7:F22)</f>
        <v>15598</v>
      </c>
      <c r="G24" s="33">
        <f>SUM(G7:G22)</f>
        <v>14224</v>
      </c>
      <c r="H24" s="29">
        <f>SUM(H7:H22)</f>
        <v>132248</v>
      </c>
      <c r="I24" s="33">
        <f>SUM(I7:I22)</f>
        <v>998</v>
      </c>
      <c r="J24" s="35">
        <f>SUM(J7:J22)</f>
        <v>133246</v>
      </c>
    </row>
    <row r="25" spans="1:10" x14ac:dyDescent="0.35">
      <c r="A25" s="17" t="s">
        <v>17</v>
      </c>
      <c r="B25" s="4">
        <v>2051</v>
      </c>
      <c r="C25" s="5">
        <v>1411</v>
      </c>
      <c r="D25" s="5">
        <v>346</v>
      </c>
      <c r="E25" s="5">
        <v>156</v>
      </c>
      <c r="F25" s="5">
        <v>2055</v>
      </c>
      <c r="G25" s="24">
        <v>1007</v>
      </c>
      <c r="H25" s="31">
        <v>7026</v>
      </c>
      <c r="I25" s="4">
        <v>68</v>
      </c>
      <c r="J25" s="22">
        <v>7094</v>
      </c>
    </row>
    <row r="26" spans="1:10" x14ac:dyDescent="0.35">
      <c r="A26" s="17" t="s">
        <v>18</v>
      </c>
      <c r="B26" s="3">
        <v>6966</v>
      </c>
      <c r="C26" s="2">
        <v>4978</v>
      </c>
      <c r="D26" s="2">
        <v>1032</v>
      </c>
      <c r="E26" s="2">
        <v>496</v>
      </c>
      <c r="F26" s="2">
        <v>4559</v>
      </c>
      <c r="G26" s="25">
        <v>2923</v>
      </c>
      <c r="H26" s="31">
        <v>20954</v>
      </c>
      <c r="I26" s="3">
        <v>133</v>
      </c>
      <c r="J26" s="22">
        <v>21087</v>
      </c>
    </row>
    <row r="27" spans="1:10" x14ac:dyDescent="0.35">
      <c r="A27" s="17" t="s">
        <v>19</v>
      </c>
      <c r="B27" s="3">
        <v>18503</v>
      </c>
      <c r="C27" s="2">
        <v>13419</v>
      </c>
      <c r="D27" s="2">
        <v>3739</v>
      </c>
      <c r="E27" s="2">
        <v>1114</v>
      </c>
      <c r="F27" s="2">
        <v>14571</v>
      </c>
      <c r="G27" s="25">
        <v>8053</v>
      </c>
      <c r="H27" s="31">
        <v>59399</v>
      </c>
      <c r="I27" s="3">
        <v>701</v>
      </c>
      <c r="J27" s="22">
        <v>60100</v>
      </c>
    </row>
    <row r="28" spans="1:10" x14ac:dyDescent="0.35">
      <c r="A28" s="17" t="s">
        <v>20</v>
      </c>
      <c r="B28" s="3">
        <v>31401</v>
      </c>
      <c r="C28" s="2">
        <v>19195</v>
      </c>
      <c r="D28" s="2">
        <v>12331</v>
      </c>
      <c r="E28" s="2">
        <v>1940</v>
      </c>
      <c r="F28" s="2">
        <v>20892</v>
      </c>
      <c r="G28" s="25">
        <v>13766</v>
      </c>
      <c r="H28" s="31">
        <v>99525</v>
      </c>
      <c r="I28" s="3">
        <v>1621</v>
      </c>
      <c r="J28" s="22">
        <v>101146</v>
      </c>
    </row>
    <row r="29" spans="1:10" x14ac:dyDescent="0.35">
      <c r="A29" s="17" t="s">
        <v>21</v>
      </c>
      <c r="B29" s="3">
        <v>58377</v>
      </c>
      <c r="C29" s="2">
        <v>30600</v>
      </c>
      <c r="D29" s="2">
        <v>15660</v>
      </c>
      <c r="E29" s="2">
        <v>4631</v>
      </c>
      <c r="F29" s="2">
        <v>20491</v>
      </c>
      <c r="G29" s="25">
        <v>11493</v>
      </c>
      <c r="H29" s="31">
        <v>141252</v>
      </c>
      <c r="I29" s="3">
        <v>1608</v>
      </c>
      <c r="J29" s="22">
        <v>142860</v>
      </c>
    </row>
    <row r="30" spans="1:10" x14ac:dyDescent="0.35">
      <c r="A30" s="17" t="s">
        <v>22</v>
      </c>
      <c r="B30" s="3">
        <v>97243</v>
      </c>
      <c r="C30" s="2">
        <v>51833</v>
      </c>
      <c r="D30" s="2">
        <v>7427</v>
      </c>
      <c r="E30" s="2">
        <v>6289</v>
      </c>
      <c r="F30" s="2">
        <v>13143</v>
      </c>
      <c r="G30" s="25">
        <v>11873</v>
      </c>
      <c r="H30" s="31">
        <v>187808</v>
      </c>
      <c r="I30" s="3">
        <v>916</v>
      </c>
      <c r="J30" s="22">
        <v>188724</v>
      </c>
    </row>
    <row r="31" spans="1:10" x14ac:dyDescent="0.35">
      <c r="A31" s="17" t="s">
        <v>23</v>
      </c>
      <c r="B31" s="3">
        <v>37748</v>
      </c>
      <c r="C31" s="2">
        <v>15048</v>
      </c>
      <c r="D31" s="2">
        <v>3175</v>
      </c>
      <c r="E31" s="2">
        <v>13984</v>
      </c>
      <c r="F31" s="2">
        <v>11988</v>
      </c>
      <c r="G31" s="25">
        <v>4093</v>
      </c>
      <c r="H31" s="31">
        <v>86036</v>
      </c>
      <c r="I31" s="3">
        <v>207</v>
      </c>
      <c r="J31" s="22">
        <v>86243</v>
      </c>
    </row>
    <row r="32" spans="1:10" x14ac:dyDescent="0.35">
      <c r="A32" s="17" t="s">
        <v>24</v>
      </c>
      <c r="B32" s="3">
        <v>20501</v>
      </c>
      <c r="C32" s="2">
        <v>7484</v>
      </c>
      <c r="D32" s="2">
        <v>960</v>
      </c>
      <c r="E32" s="2">
        <v>3683</v>
      </c>
      <c r="F32" s="2">
        <v>1273</v>
      </c>
      <c r="G32" s="25">
        <v>850</v>
      </c>
      <c r="H32" s="31">
        <v>34751</v>
      </c>
      <c r="I32" s="3">
        <v>0</v>
      </c>
      <c r="J32" s="22">
        <v>34751</v>
      </c>
    </row>
    <row r="33" spans="1:10" x14ac:dyDescent="0.35">
      <c r="A33" s="17" t="s">
        <v>25</v>
      </c>
      <c r="B33" s="2">
        <v>14590</v>
      </c>
      <c r="C33" s="2">
        <v>8818</v>
      </c>
      <c r="D33" s="2">
        <v>734</v>
      </c>
      <c r="E33" s="2">
        <v>1210</v>
      </c>
      <c r="F33" s="2">
        <v>2265</v>
      </c>
      <c r="G33" s="25">
        <v>1365</v>
      </c>
      <c r="H33" s="31">
        <v>28982</v>
      </c>
      <c r="I33" s="3">
        <v>0</v>
      </c>
      <c r="J33" s="22">
        <v>28982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1</v>
      </c>
      <c r="G34" s="39">
        <v>0</v>
      </c>
      <c r="H34" s="31">
        <v>2</v>
      </c>
      <c r="I34" s="3">
        <v>0</v>
      </c>
      <c r="J34" s="18">
        <v>2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287380</v>
      </c>
      <c r="C36" s="33">
        <f>SUM(C25:C34)</f>
        <v>152786</v>
      </c>
      <c r="D36" s="33">
        <f>SUM(D25:D34)</f>
        <v>45405</v>
      </c>
      <c r="E36" s="33">
        <f>SUM(E25:E34)</f>
        <v>33503</v>
      </c>
      <c r="F36" s="33">
        <f>SUM(F25:F34)</f>
        <v>91238</v>
      </c>
      <c r="G36" s="34">
        <f>SUM(G25:G34)</f>
        <v>55423</v>
      </c>
      <c r="H36" s="29">
        <f>SUM(H25:H34)</f>
        <v>665735</v>
      </c>
      <c r="I36" s="33">
        <f>SUM(I25:I34)</f>
        <v>5254</v>
      </c>
      <c r="J36" s="35">
        <f>SUM(J25:J34)</f>
        <v>670989</v>
      </c>
    </row>
    <row r="37" spans="1:10" ht="15.5" thickTop="1" thickBot="1" x14ac:dyDescent="0.4">
      <c r="A37" s="10" t="s">
        <v>27</v>
      </c>
      <c r="B37" s="36">
        <f>SUM(B24,B36)</f>
        <v>332576</v>
      </c>
      <c r="C37" s="36">
        <f>SUM(C24,C36)</f>
        <v>191325</v>
      </c>
      <c r="D37" s="36">
        <f>SUM(D24,D36)</f>
        <v>59633</v>
      </c>
      <c r="E37" s="36">
        <f>SUM(E24,E36)</f>
        <v>37966</v>
      </c>
      <c r="F37" s="36">
        <f>SUM(F24,F36)</f>
        <v>106836</v>
      </c>
      <c r="G37" s="37">
        <f>SUM(G24,G36)</f>
        <v>69647</v>
      </c>
      <c r="H37" s="40">
        <f>SUM(H24,H36)</f>
        <v>797983</v>
      </c>
      <c r="I37" s="36">
        <f>SUM(I24,I36)</f>
        <v>6252</v>
      </c>
      <c r="J37" s="41">
        <f>SUM(J24,J36)</f>
        <v>804235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48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3</v>
      </c>
      <c r="G8" s="38">
        <v>0</v>
      </c>
      <c r="H8" s="31">
        <v>7</v>
      </c>
      <c r="I8" s="4">
        <v>0</v>
      </c>
      <c r="J8" s="18">
        <v>7</v>
      </c>
    </row>
    <row r="9" spans="1:10" x14ac:dyDescent="0.35">
      <c r="A9" s="17" t="s">
        <v>3</v>
      </c>
      <c r="B9" s="38">
        <v>74</v>
      </c>
      <c r="C9" s="38">
        <v>38</v>
      </c>
      <c r="D9" s="38">
        <v>18</v>
      </c>
      <c r="E9" s="38">
        <v>5</v>
      </c>
      <c r="F9" s="38">
        <v>46</v>
      </c>
      <c r="G9" s="38">
        <v>29</v>
      </c>
      <c r="H9" s="31">
        <v>210</v>
      </c>
      <c r="I9" s="4">
        <v>0</v>
      </c>
      <c r="J9" s="18">
        <v>210</v>
      </c>
    </row>
    <row r="10" spans="1:10" x14ac:dyDescent="0.35">
      <c r="A10" s="17" t="s">
        <v>4</v>
      </c>
      <c r="B10" s="38">
        <v>175</v>
      </c>
      <c r="C10" s="38">
        <v>85</v>
      </c>
      <c r="D10" s="38">
        <v>33</v>
      </c>
      <c r="E10" s="38">
        <v>5</v>
      </c>
      <c r="F10" s="38">
        <v>125</v>
      </c>
      <c r="G10" s="38">
        <v>57</v>
      </c>
      <c r="H10" s="31">
        <v>480</v>
      </c>
      <c r="I10" s="4">
        <v>1</v>
      </c>
      <c r="J10" s="18">
        <v>481</v>
      </c>
    </row>
    <row r="11" spans="1:10" x14ac:dyDescent="0.35">
      <c r="A11" s="17" t="s">
        <v>5</v>
      </c>
      <c r="B11" s="39">
        <v>1354</v>
      </c>
      <c r="C11" s="39">
        <v>1881</v>
      </c>
      <c r="D11" s="39">
        <v>1172</v>
      </c>
      <c r="E11" s="38">
        <v>276</v>
      </c>
      <c r="F11" s="39">
        <v>1059</v>
      </c>
      <c r="G11" s="39">
        <v>973</v>
      </c>
      <c r="H11" s="31">
        <v>6715</v>
      </c>
      <c r="I11" s="4">
        <v>36</v>
      </c>
      <c r="J11" s="18">
        <v>6751</v>
      </c>
    </row>
    <row r="12" spans="1:10" x14ac:dyDescent="0.35">
      <c r="A12" s="17" t="s">
        <v>6</v>
      </c>
      <c r="B12" s="39">
        <v>3654</v>
      </c>
      <c r="C12" s="39">
        <v>5197</v>
      </c>
      <c r="D12" s="39">
        <v>3264</v>
      </c>
      <c r="E12" s="38">
        <v>711</v>
      </c>
      <c r="F12" s="39">
        <v>4308</v>
      </c>
      <c r="G12" s="39">
        <v>4202</v>
      </c>
      <c r="H12" s="31">
        <v>21336</v>
      </c>
      <c r="I12" s="4">
        <v>157</v>
      </c>
      <c r="J12" s="18">
        <v>21493</v>
      </c>
    </row>
    <row r="13" spans="1:10" x14ac:dyDescent="0.35">
      <c r="A13" s="17" t="s">
        <v>7</v>
      </c>
      <c r="B13" s="39">
        <v>7228</v>
      </c>
      <c r="C13" s="39">
        <v>9813</v>
      </c>
      <c r="D13" s="39">
        <v>5182</v>
      </c>
      <c r="E13" s="39">
        <v>1775</v>
      </c>
      <c r="F13" s="39">
        <v>4218</v>
      </c>
      <c r="G13" s="39">
        <v>4925</v>
      </c>
      <c r="H13" s="31">
        <v>33141</v>
      </c>
      <c r="I13" s="4">
        <v>299</v>
      </c>
      <c r="J13" s="18">
        <v>33440</v>
      </c>
    </row>
    <row r="14" spans="1:10" x14ac:dyDescent="0.35">
      <c r="A14" s="17" t="s">
        <v>8</v>
      </c>
      <c r="B14" s="39">
        <v>10813</v>
      </c>
      <c r="C14" s="39">
        <v>10850</v>
      </c>
      <c r="D14" s="39">
        <v>3458</v>
      </c>
      <c r="E14" s="39">
        <v>939</v>
      </c>
      <c r="F14" s="39">
        <v>3516</v>
      </c>
      <c r="G14" s="39">
        <v>2949</v>
      </c>
      <c r="H14" s="31">
        <v>32525</v>
      </c>
      <c r="I14" s="4">
        <v>277</v>
      </c>
      <c r="J14" s="18">
        <v>32802</v>
      </c>
    </row>
    <row r="15" spans="1:10" x14ac:dyDescent="0.35">
      <c r="A15" s="17" t="s">
        <v>9</v>
      </c>
      <c r="B15" s="39">
        <v>8111</v>
      </c>
      <c r="C15" s="39">
        <v>5129</v>
      </c>
      <c r="D15" s="38">
        <v>492</v>
      </c>
      <c r="E15" s="38">
        <v>254</v>
      </c>
      <c r="F15" s="39">
        <v>1210</v>
      </c>
      <c r="G15" s="38">
        <v>593</v>
      </c>
      <c r="H15" s="31">
        <v>15789</v>
      </c>
      <c r="I15" s="4">
        <v>103</v>
      </c>
      <c r="J15" s="18">
        <v>15892</v>
      </c>
    </row>
    <row r="16" spans="1:10" x14ac:dyDescent="0.35">
      <c r="A16" s="17" t="s">
        <v>10</v>
      </c>
      <c r="B16" s="39">
        <v>4968</v>
      </c>
      <c r="C16" s="39">
        <v>1980</v>
      </c>
      <c r="D16" s="38">
        <v>545</v>
      </c>
      <c r="E16" s="38">
        <v>285</v>
      </c>
      <c r="F16" s="39">
        <v>1147</v>
      </c>
      <c r="G16" s="42">
        <v>548</v>
      </c>
      <c r="H16" s="44">
        <v>9473</v>
      </c>
      <c r="I16" s="4">
        <v>34</v>
      </c>
      <c r="J16" s="18">
        <v>9507</v>
      </c>
    </row>
    <row r="17" spans="1:10" x14ac:dyDescent="0.35">
      <c r="A17" s="17" t="s">
        <v>11</v>
      </c>
      <c r="B17" s="39">
        <v>453</v>
      </c>
      <c r="C17" s="38">
        <v>104</v>
      </c>
      <c r="D17" s="38">
        <v>5</v>
      </c>
      <c r="E17" s="38">
        <v>20</v>
      </c>
      <c r="F17" s="38">
        <v>0</v>
      </c>
      <c r="G17" s="42">
        <v>0</v>
      </c>
      <c r="H17" s="46">
        <v>582</v>
      </c>
      <c r="I17" s="43">
        <v>0</v>
      </c>
      <c r="J17" s="49">
        <v>582</v>
      </c>
    </row>
    <row r="18" spans="1:10" x14ac:dyDescent="0.35">
      <c r="A18" s="17" t="s">
        <v>12</v>
      </c>
      <c r="B18" s="39">
        <v>1585</v>
      </c>
      <c r="C18" s="39">
        <v>617</v>
      </c>
      <c r="D18" s="38">
        <v>26</v>
      </c>
      <c r="E18" s="38">
        <v>45</v>
      </c>
      <c r="F18" s="38">
        <v>0</v>
      </c>
      <c r="G18" s="42">
        <v>0</v>
      </c>
      <c r="H18" s="46">
        <v>2273</v>
      </c>
      <c r="I18" s="43">
        <v>29</v>
      </c>
      <c r="J18" s="49">
        <v>2302</v>
      </c>
    </row>
    <row r="19" spans="1:10" x14ac:dyDescent="0.35">
      <c r="A19" s="17" t="s">
        <v>13</v>
      </c>
      <c r="B19" s="39">
        <v>2481</v>
      </c>
      <c r="C19" s="39">
        <v>1261</v>
      </c>
      <c r="D19" s="38">
        <v>30</v>
      </c>
      <c r="E19" s="38">
        <v>68</v>
      </c>
      <c r="F19" s="38">
        <v>0</v>
      </c>
      <c r="G19" s="42">
        <v>0</v>
      </c>
      <c r="H19" s="46">
        <v>3840</v>
      </c>
      <c r="I19" s="43">
        <v>37</v>
      </c>
      <c r="J19" s="49">
        <v>3877</v>
      </c>
    </row>
    <row r="20" spans="1:10" x14ac:dyDescent="0.35">
      <c r="A20" s="17" t="s">
        <v>14</v>
      </c>
      <c r="B20" s="39">
        <v>2827</v>
      </c>
      <c r="C20" s="39">
        <v>1107</v>
      </c>
      <c r="D20" s="38">
        <v>44</v>
      </c>
      <c r="E20" s="38">
        <v>74</v>
      </c>
      <c r="F20" s="38">
        <v>0</v>
      </c>
      <c r="G20" s="42">
        <v>0</v>
      </c>
      <c r="H20" s="47">
        <v>4052</v>
      </c>
      <c r="I20" s="43">
        <v>23</v>
      </c>
      <c r="J20" s="49">
        <v>4075</v>
      </c>
    </row>
    <row r="21" spans="1:10" x14ac:dyDescent="0.35">
      <c r="A21" s="17" t="s">
        <v>15</v>
      </c>
      <c r="B21" s="39">
        <v>1371</v>
      </c>
      <c r="C21" s="38">
        <v>465</v>
      </c>
      <c r="D21" s="38">
        <v>0</v>
      </c>
      <c r="E21" s="38">
        <v>51</v>
      </c>
      <c r="F21" s="38">
        <v>0</v>
      </c>
      <c r="G21" s="38">
        <v>0</v>
      </c>
      <c r="H21" s="44">
        <v>1887</v>
      </c>
      <c r="I21" s="4">
        <v>0</v>
      </c>
      <c r="J21" s="18">
        <v>1887</v>
      </c>
    </row>
    <row r="22" spans="1:10" x14ac:dyDescent="0.35">
      <c r="A22" s="17" t="s">
        <v>39</v>
      </c>
      <c r="B22" s="38">
        <v>3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3</v>
      </c>
      <c r="I22" s="43">
        <v>0</v>
      </c>
      <c r="J22" s="48">
        <v>3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45099</v>
      </c>
      <c r="C24" s="33">
        <f>SUM(C7:C22)</f>
        <v>38527</v>
      </c>
      <c r="D24" s="33">
        <f>SUM(D7:D22)</f>
        <v>14270</v>
      </c>
      <c r="E24" s="33">
        <f>SUM(E7:E22)</f>
        <v>4509</v>
      </c>
      <c r="F24" s="33">
        <f>SUM(F7:F22)</f>
        <v>15633</v>
      </c>
      <c r="G24" s="33">
        <f>SUM(G7:G22)</f>
        <v>14276</v>
      </c>
      <c r="H24" s="29">
        <f>SUM(H7:H22)</f>
        <v>132314</v>
      </c>
      <c r="I24" s="33">
        <f>SUM(I7:I22)</f>
        <v>996</v>
      </c>
      <c r="J24" s="35">
        <f>SUM(J7:J22)</f>
        <v>133310</v>
      </c>
    </row>
    <row r="25" spans="1:10" x14ac:dyDescent="0.35">
      <c r="A25" s="17" t="s">
        <v>17</v>
      </c>
      <c r="B25" s="4">
        <v>2059</v>
      </c>
      <c r="C25" s="5">
        <v>1400</v>
      </c>
      <c r="D25" s="5">
        <v>345</v>
      </c>
      <c r="E25" s="5">
        <v>153</v>
      </c>
      <c r="F25" s="5">
        <v>2070</v>
      </c>
      <c r="G25" s="24">
        <v>1017</v>
      </c>
      <c r="H25" s="31">
        <v>7044</v>
      </c>
      <c r="I25" s="4">
        <v>68</v>
      </c>
      <c r="J25" s="22">
        <v>7112</v>
      </c>
    </row>
    <row r="26" spans="1:10" x14ac:dyDescent="0.35">
      <c r="A26" s="17" t="s">
        <v>18</v>
      </c>
      <c r="B26" s="3">
        <v>6950</v>
      </c>
      <c r="C26" s="2">
        <v>4964</v>
      </c>
      <c r="D26" s="2">
        <v>1037</v>
      </c>
      <c r="E26" s="2">
        <v>495</v>
      </c>
      <c r="F26" s="2">
        <v>4572</v>
      </c>
      <c r="G26" s="25">
        <v>2916</v>
      </c>
      <c r="H26" s="31">
        <v>20934</v>
      </c>
      <c r="I26" s="3">
        <v>132</v>
      </c>
      <c r="J26" s="22">
        <v>21066</v>
      </c>
    </row>
    <row r="27" spans="1:10" x14ac:dyDescent="0.35">
      <c r="A27" s="17" t="s">
        <v>19</v>
      </c>
      <c r="B27" s="3">
        <v>18494</v>
      </c>
      <c r="C27" s="2">
        <v>13288</v>
      </c>
      <c r="D27" s="2">
        <v>3743</v>
      </c>
      <c r="E27" s="2">
        <v>1101</v>
      </c>
      <c r="F27" s="2">
        <v>14534</v>
      </c>
      <c r="G27" s="25">
        <v>8053</v>
      </c>
      <c r="H27" s="31">
        <v>59213</v>
      </c>
      <c r="I27" s="3">
        <v>701</v>
      </c>
      <c r="J27" s="22">
        <v>59914</v>
      </c>
    </row>
    <row r="28" spans="1:10" x14ac:dyDescent="0.35">
      <c r="A28" s="17" t="s">
        <v>20</v>
      </c>
      <c r="B28" s="3">
        <v>31306</v>
      </c>
      <c r="C28" s="2">
        <v>19498</v>
      </c>
      <c r="D28" s="2">
        <v>12363</v>
      </c>
      <c r="E28" s="2">
        <v>1968</v>
      </c>
      <c r="F28" s="2">
        <v>20891</v>
      </c>
      <c r="G28" s="25">
        <v>13816</v>
      </c>
      <c r="H28" s="31">
        <v>99842</v>
      </c>
      <c r="I28" s="3">
        <v>1625</v>
      </c>
      <c r="J28" s="22">
        <v>101467</v>
      </c>
    </row>
    <row r="29" spans="1:10" x14ac:dyDescent="0.35">
      <c r="A29" s="17" t="s">
        <v>21</v>
      </c>
      <c r="B29" s="3">
        <v>58443</v>
      </c>
      <c r="C29" s="2">
        <v>29950</v>
      </c>
      <c r="D29" s="2">
        <v>15643</v>
      </c>
      <c r="E29" s="2">
        <v>4488</v>
      </c>
      <c r="F29" s="2">
        <v>20375</v>
      </c>
      <c r="G29" s="25">
        <v>11406</v>
      </c>
      <c r="H29" s="31">
        <v>140305</v>
      </c>
      <c r="I29" s="3">
        <v>1606</v>
      </c>
      <c r="J29" s="22">
        <v>141911</v>
      </c>
    </row>
    <row r="30" spans="1:10" x14ac:dyDescent="0.35">
      <c r="A30" s="17" t="s">
        <v>22</v>
      </c>
      <c r="B30" s="3">
        <v>97603</v>
      </c>
      <c r="C30" s="2">
        <v>51974</v>
      </c>
      <c r="D30" s="2">
        <v>7355</v>
      </c>
      <c r="E30" s="2">
        <v>6248</v>
      </c>
      <c r="F30" s="2">
        <v>13141</v>
      </c>
      <c r="G30" s="25">
        <v>11882</v>
      </c>
      <c r="H30" s="31">
        <v>188203</v>
      </c>
      <c r="I30" s="3">
        <v>915</v>
      </c>
      <c r="J30" s="22">
        <v>189118</v>
      </c>
    </row>
    <row r="31" spans="1:10" x14ac:dyDescent="0.35">
      <c r="A31" s="17" t="s">
        <v>23</v>
      </c>
      <c r="B31" s="3">
        <v>38282</v>
      </c>
      <c r="C31" s="2">
        <v>14970</v>
      </c>
      <c r="D31" s="2">
        <v>3140</v>
      </c>
      <c r="E31" s="2">
        <v>14243</v>
      </c>
      <c r="F31" s="2">
        <v>12012</v>
      </c>
      <c r="G31" s="25">
        <v>4107</v>
      </c>
      <c r="H31" s="31">
        <v>86754</v>
      </c>
      <c r="I31" s="3">
        <v>206</v>
      </c>
      <c r="J31" s="22">
        <v>86960</v>
      </c>
    </row>
    <row r="32" spans="1:10" x14ac:dyDescent="0.35">
      <c r="A32" s="17" t="s">
        <v>24</v>
      </c>
      <c r="B32" s="3">
        <v>20258</v>
      </c>
      <c r="C32" s="2">
        <v>7591</v>
      </c>
      <c r="D32" s="2">
        <v>956</v>
      </c>
      <c r="E32" s="2">
        <v>3299</v>
      </c>
      <c r="F32" s="2">
        <v>1246</v>
      </c>
      <c r="G32" s="25">
        <v>874</v>
      </c>
      <c r="H32" s="31">
        <v>34224</v>
      </c>
      <c r="I32" s="3">
        <v>0</v>
      </c>
      <c r="J32" s="22">
        <v>34224</v>
      </c>
    </row>
    <row r="33" spans="1:10" x14ac:dyDescent="0.35">
      <c r="A33" s="17" t="s">
        <v>25</v>
      </c>
      <c r="B33" s="2">
        <v>14877</v>
      </c>
      <c r="C33" s="2">
        <v>8589</v>
      </c>
      <c r="D33" s="2">
        <v>720</v>
      </c>
      <c r="E33" s="2">
        <v>1347</v>
      </c>
      <c r="F33" s="2">
        <v>2377</v>
      </c>
      <c r="G33" s="25">
        <v>1302</v>
      </c>
      <c r="H33" s="31">
        <v>29212</v>
      </c>
      <c r="I33" s="3">
        <v>0</v>
      </c>
      <c r="J33" s="22">
        <v>29212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0</v>
      </c>
      <c r="G34" s="39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288272</v>
      </c>
      <c r="C36" s="33">
        <f>SUM(C25:C34)</f>
        <v>152224</v>
      </c>
      <c r="D36" s="33">
        <f>SUM(D25:D34)</f>
        <v>45303</v>
      </c>
      <c r="E36" s="33">
        <f>SUM(E25:E34)</f>
        <v>33342</v>
      </c>
      <c r="F36" s="33">
        <f>SUM(F25:F34)</f>
        <v>91218</v>
      </c>
      <c r="G36" s="34">
        <f>SUM(G25:G34)</f>
        <v>55373</v>
      </c>
      <c r="H36" s="29">
        <f>SUM(H25:H34)</f>
        <v>665732</v>
      </c>
      <c r="I36" s="33">
        <f>SUM(I25:I34)</f>
        <v>5253</v>
      </c>
      <c r="J36" s="35">
        <f>SUM(J25:J34)</f>
        <v>670985</v>
      </c>
    </row>
    <row r="37" spans="1:10" ht="15.5" thickTop="1" thickBot="1" x14ac:dyDescent="0.4">
      <c r="A37" s="10" t="s">
        <v>27</v>
      </c>
      <c r="B37" s="36">
        <f>SUM(B24,B36)</f>
        <v>333371</v>
      </c>
      <c r="C37" s="36">
        <f>SUM(C24,C36)</f>
        <v>190751</v>
      </c>
      <c r="D37" s="36">
        <f>SUM(D24,D36)</f>
        <v>59573</v>
      </c>
      <c r="E37" s="36">
        <f>SUM(E24,E36)</f>
        <v>37851</v>
      </c>
      <c r="F37" s="36">
        <f>SUM(F24,F36)</f>
        <v>106851</v>
      </c>
      <c r="G37" s="37">
        <f>SUM(G24,G36)</f>
        <v>69649</v>
      </c>
      <c r="H37" s="40">
        <f>SUM(H24,H36)</f>
        <v>798046</v>
      </c>
      <c r="I37" s="36">
        <f>SUM(I24,I36)</f>
        <v>6249</v>
      </c>
      <c r="J37" s="41">
        <f>SUM(J24,J36)</f>
        <v>804295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47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3</v>
      </c>
      <c r="G8" s="38">
        <v>0</v>
      </c>
      <c r="H8" s="31">
        <v>7</v>
      </c>
      <c r="I8" s="4">
        <v>0</v>
      </c>
      <c r="J8" s="18">
        <v>7</v>
      </c>
    </row>
    <row r="9" spans="1:10" x14ac:dyDescent="0.35">
      <c r="A9" s="17" t="s">
        <v>3</v>
      </c>
      <c r="B9" s="38">
        <v>70</v>
      </c>
      <c r="C9" s="38">
        <v>38</v>
      </c>
      <c r="D9" s="38">
        <v>18</v>
      </c>
      <c r="E9" s="38">
        <v>5</v>
      </c>
      <c r="F9" s="38">
        <v>46</v>
      </c>
      <c r="G9" s="38">
        <v>29</v>
      </c>
      <c r="H9" s="31">
        <v>206</v>
      </c>
      <c r="I9" s="4">
        <v>1</v>
      </c>
      <c r="J9" s="18">
        <v>207</v>
      </c>
    </row>
    <row r="10" spans="1:10" x14ac:dyDescent="0.35">
      <c r="A10" s="17" t="s">
        <v>4</v>
      </c>
      <c r="B10" s="38">
        <v>175</v>
      </c>
      <c r="C10" s="38">
        <v>87</v>
      </c>
      <c r="D10" s="38">
        <v>33</v>
      </c>
      <c r="E10" s="38">
        <v>5</v>
      </c>
      <c r="F10" s="38">
        <v>127</v>
      </c>
      <c r="G10" s="38">
        <v>54</v>
      </c>
      <c r="H10" s="31">
        <v>481</v>
      </c>
      <c r="I10" s="4">
        <v>1</v>
      </c>
      <c r="J10" s="18">
        <v>482</v>
      </c>
    </row>
    <row r="11" spans="1:10" x14ac:dyDescent="0.35">
      <c r="A11" s="17" t="s">
        <v>5</v>
      </c>
      <c r="B11" s="39">
        <v>1355</v>
      </c>
      <c r="C11" s="39">
        <v>1874</v>
      </c>
      <c r="D11" s="39">
        <v>1178</v>
      </c>
      <c r="E11" s="38">
        <v>277</v>
      </c>
      <c r="F11" s="39">
        <v>1054</v>
      </c>
      <c r="G11" s="39">
        <v>1008</v>
      </c>
      <c r="H11" s="31">
        <v>6746</v>
      </c>
      <c r="I11" s="4">
        <v>35</v>
      </c>
      <c r="J11" s="18">
        <v>6781</v>
      </c>
    </row>
    <row r="12" spans="1:10" x14ac:dyDescent="0.35">
      <c r="A12" s="17" t="s">
        <v>6</v>
      </c>
      <c r="B12" s="39">
        <v>3641</v>
      </c>
      <c r="C12" s="39">
        <v>5180</v>
      </c>
      <c r="D12" s="39">
        <v>3271</v>
      </c>
      <c r="E12" s="38">
        <v>704</v>
      </c>
      <c r="F12" s="39">
        <v>4305</v>
      </c>
      <c r="G12" s="39">
        <v>4162</v>
      </c>
      <c r="H12" s="31">
        <v>21263</v>
      </c>
      <c r="I12" s="4">
        <v>155</v>
      </c>
      <c r="J12" s="18">
        <v>21418</v>
      </c>
    </row>
    <row r="13" spans="1:10" x14ac:dyDescent="0.35">
      <c r="A13" s="17" t="s">
        <v>7</v>
      </c>
      <c r="B13" s="39">
        <v>7207</v>
      </c>
      <c r="C13" s="39">
        <v>9816</v>
      </c>
      <c r="D13" s="39">
        <v>5200</v>
      </c>
      <c r="E13" s="39">
        <v>1776</v>
      </c>
      <c r="F13" s="39">
        <v>4218</v>
      </c>
      <c r="G13" s="39">
        <v>4945</v>
      </c>
      <c r="H13" s="31">
        <v>33162</v>
      </c>
      <c r="I13" s="4">
        <v>297</v>
      </c>
      <c r="J13" s="18">
        <v>33459</v>
      </c>
    </row>
    <row r="14" spans="1:10" x14ac:dyDescent="0.35">
      <c r="A14" s="17" t="s">
        <v>8</v>
      </c>
      <c r="B14" s="39">
        <v>10768</v>
      </c>
      <c r="C14" s="39">
        <v>10901</v>
      </c>
      <c r="D14" s="39">
        <v>3443</v>
      </c>
      <c r="E14" s="39">
        <v>937</v>
      </c>
      <c r="F14" s="39">
        <v>3547</v>
      </c>
      <c r="G14" s="39">
        <v>3000</v>
      </c>
      <c r="H14" s="31">
        <v>32596</v>
      </c>
      <c r="I14" s="4">
        <v>276</v>
      </c>
      <c r="J14" s="18">
        <v>32872</v>
      </c>
    </row>
    <row r="15" spans="1:10" x14ac:dyDescent="0.35">
      <c r="A15" s="17" t="s">
        <v>9</v>
      </c>
      <c r="B15" s="39">
        <v>8044</v>
      </c>
      <c r="C15" s="39">
        <v>5163</v>
      </c>
      <c r="D15" s="38">
        <v>491</v>
      </c>
      <c r="E15" s="38">
        <v>255</v>
      </c>
      <c r="F15" s="39">
        <v>1184</v>
      </c>
      <c r="G15" s="38">
        <v>565</v>
      </c>
      <c r="H15" s="31">
        <v>15702</v>
      </c>
      <c r="I15" s="4">
        <v>103</v>
      </c>
      <c r="J15" s="18">
        <v>15805</v>
      </c>
    </row>
    <row r="16" spans="1:10" x14ac:dyDescent="0.35">
      <c r="A16" s="17" t="s">
        <v>10</v>
      </c>
      <c r="B16" s="39">
        <v>4993</v>
      </c>
      <c r="C16" s="39">
        <v>1946</v>
      </c>
      <c r="D16" s="38">
        <v>561</v>
      </c>
      <c r="E16" s="38">
        <v>286</v>
      </c>
      <c r="F16" s="39">
        <v>1216</v>
      </c>
      <c r="G16" s="42">
        <v>562</v>
      </c>
      <c r="H16" s="44">
        <v>9564</v>
      </c>
      <c r="I16" s="4">
        <v>38</v>
      </c>
      <c r="J16" s="18">
        <v>9602</v>
      </c>
    </row>
    <row r="17" spans="1:10" x14ac:dyDescent="0.35">
      <c r="A17" s="17" t="s">
        <v>11</v>
      </c>
      <c r="B17" s="39">
        <v>448</v>
      </c>
      <c r="C17" s="38">
        <v>107</v>
      </c>
      <c r="D17" s="38">
        <v>5</v>
      </c>
      <c r="E17" s="38">
        <v>20</v>
      </c>
      <c r="F17" s="38">
        <v>0</v>
      </c>
      <c r="G17" s="42">
        <v>0</v>
      </c>
      <c r="H17" s="46">
        <v>580</v>
      </c>
      <c r="I17" s="43">
        <v>0</v>
      </c>
      <c r="J17" s="49">
        <v>580</v>
      </c>
    </row>
    <row r="18" spans="1:10" x14ac:dyDescent="0.35">
      <c r="A18" s="17" t="s">
        <v>12</v>
      </c>
      <c r="B18" s="39">
        <v>1577</v>
      </c>
      <c r="C18" s="39">
        <v>620</v>
      </c>
      <c r="D18" s="38">
        <v>26</v>
      </c>
      <c r="E18" s="38">
        <v>43</v>
      </c>
      <c r="F18" s="38">
        <v>0</v>
      </c>
      <c r="G18" s="42">
        <v>0</v>
      </c>
      <c r="H18" s="46">
        <v>2266</v>
      </c>
      <c r="I18" s="43">
        <v>27</v>
      </c>
      <c r="J18" s="49">
        <v>2293</v>
      </c>
    </row>
    <row r="19" spans="1:10" x14ac:dyDescent="0.35">
      <c r="A19" s="17" t="s">
        <v>13</v>
      </c>
      <c r="B19" s="39">
        <v>2461</v>
      </c>
      <c r="C19" s="39">
        <v>1267</v>
      </c>
      <c r="D19" s="38">
        <v>30</v>
      </c>
      <c r="E19" s="38">
        <v>68</v>
      </c>
      <c r="F19" s="38">
        <v>0</v>
      </c>
      <c r="G19" s="42">
        <v>0</v>
      </c>
      <c r="H19" s="46">
        <v>3826</v>
      </c>
      <c r="I19" s="43">
        <v>37</v>
      </c>
      <c r="J19" s="49">
        <v>3863</v>
      </c>
    </row>
    <row r="20" spans="1:10" x14ac:dyDescent="0.35">
      <c r="A20" s="17" t="s">
        <v>14</v>
      </c>
      <c r="B20" s="39">
        <v>2913</v>
      </c>
      <c r="C20" s="39">
        <v>1117</v>
      </c>
      <c r="D20" s="38">
        <v>45</v>
      </c>
      <c r="E20" s="38">
        <v>72</v>
      </c>
      <c r="F20" s="38">
        <v>0</v>
      </c>
      <c r="G20" s="42">
        <v>0</v>
      </c>
      <c r="H20" s="47">
        <v>4147</v>
      </c>
      <c r="I20" s="43">
        <v>43</v>
      </c>
      <c r="J20" s="49">
        <v>4190</v>
      </c>
    </row>
    <row r="21" spans="1:10" x14ac:dyDescent="0.35">
      <c r="A21" s="17" t="s">
        <v>15</v>
      </c>
      <c r="B21" s="39">
        <v>1308</v>
      </c>
      <c r="C21" s="38">
        <v>446</v>
      </c>
      <c r="D21" s="38">
        <v>0</v>
      </c>
      <c r="E21" s="38">
        <v>51</v>
      </c>
      <c r="F21" s="38">
        <v>0</v>
      </c>
      <c r="G21" s="38">
        <v>0</v>
      </c>
      <c r="H21" s="44">
        <v>1805</v>
      </c>
      <c r="I21" s="4">
        <v>0</v>
      </c>
      <c r="J21" s="18">
        <v>1805</v>
      </c>
    </row>
    <row r="22" spans="1:10" x14ac:dyDescent="0.35">
      <c r="A22" s="17" t="s">
        <v>39</v>
      </c>
      <c r="B22" s="38">
        <v>3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3</v>
      </c>
      <c r="I22" s="43">
        <v>0</v>
      </c>
      <c r="J22" s="48">
        <v>3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44965</v>
      </c>
      <c r="C24" s="33">
        <f>SUM(C7:C22)</f>
        <v>38562</v>
      </c>
      <c r="D24" s="33">
        <f>SUM(D7:D22)</f>
        <v>14302</v>
      </c>
      <c r="E24" s="33">
        <f>SUM(E7:E22)</f>
        <v>4500</v>
      </c>
      <c r="F24" s="33">
        <f>SUM(F7:F22)</f>
        <v>15701</v>
      </c>
      <c r="G24" s="33">
        <f>SUM(G7:G22)</f>
        <v>14325</v>
      </c>
      <c r="H24" s="29">
        <f>SUM(H7:H22)</f>
        <v>132355</v>
      </c>
      <c r="I24" s="33">
        <f>SUM(I7:I22)</f>
        <v>1013</v>
      </c>
      <c r="J24" s="35">
        <f>SUM(J7:J22)</f>
        <v>133368</v>
      </c>
    </row>
    <row r="25" spans="1:10" x14ac:dyDescent="0.35">
      <c r="A25" s="17" t="s">
        <v>17</v>
      </c>
      <c r="B25" s="4">
        <v>2047</v>
      </c>
      <c r="C25" s="5">
        <v>1392</v>
      </c>
      <c r="D25" s="5">
        <v>343</v>
      </c>
      <c r="E25" s="5">
        <v>153</v>
      </c>
      <c r="F25" s="5">
        <v>2089</v>
      </c>
      <c r="G25" s="24">
        <v>1015</v>
      </c>
      <c r="H25" s="31">
        <v>7039</v>
      </c>
      <c r="I25" s="4">
        <v>67</v>
      </c>
      <c r="J25" s="22">
        <v>7106</v>
      </c>
    </row>
    <row r="26" spans="1:10" x14ac:dyDescent="0.35">
      <c r="A26" s="17" t="s">
        <v>18</v>
      </c>
      <c r="B26" s="3">
        <v>6966</v>
      </c>
      <c r="C26" s="2">
        <v>4939</v>
      </c>
      <c r="D26" s="2">
        <v>1033</v>
      </c>
      <c r="E26" s="2">
        <v>493</v>
      </c>
      <c r="F26" s="2">
        <v>4566</v>
      </c>
      <c r="G26" s="25">
        <v>2912</v>
      </c>
      <c r="H26" s="31">
        <v>20909</v>
      </c>
      <c r="I26" s="3">
        <v>128</v>
      </c>
      <c r="J26" s="22">
        <v>21037</v>
      </c>
    </row>
    <row r="27" spans="1:10" x14ac:dyDescent="0.35">
      <c r="A27" s="17" t="s">
        <v>19</v>
      </c>
      <c r="B27" s="3">
        <v>18570</v>
      </c>
      <c r="C27" s="2">
        <v>13364</v>
      </c>
      <c r="D27" s="2">
        <v>3709</v>
      </c>
      <c r="E27" s="2">
        <v>1114</v>
      </c>
      <c r="F27" s="2">
        <v>14517</v>
      </c>
      <c r="G27" s="25">
        <v>8071</v>
      </c>
      <c r="H27" s="31">
        <v>59345</v>
      </c>
      <c r="I27" s="3">
        <v>705</v>
      </c>
      <c r="J27" s="22">
        <v>60050</v>
      </c>
    </row>
    <row r="28" spans="1:10" x14ac:dyDescent="0.35">
      <c r="A28" s="17" t="s">
        <v>20</v>
      </c>
      <c r="B28" s="3">
        <v>31314</v>
      </c>
      <c r="C28" s="2">
        <v>19285</v>
      </c>
      <c r="D28" s="2">
        <v>12382</v>
      </c>
      <c r="E28" s="2">
        <v>1985</v>
      </c>
      <c r="F28" s="2">
        <v>20900</v>
      </c>
      <c r="G28" s="25">
        <v>13802</v>
      </c>
      <c r="H28" s="31">
        <v>99668</v>
      </c>
      <c r="I28" s="3">
        <v>1629</v>
      </c>
      <c r="J28" s="22">
        <v>101297</v>
      </c>
    </row>
    <row r="29" spans="1:10" x14ac:dyDescent="0.35">
      <c r="A29" s="17" t="s">
        <v>21</v>
      </c>
      <c r="B29" s="3">
        <v>58386</v>
      </c>
      <c r="C29" s="2">
        <v>30491</v>
      </c>
      <c r="D29" s="2">
        <v>15647</v>
      </c>
      <c r="E29" s="2">
        <v>4793</v>
      </c>
      <c r="F29" s="2">
        <v>20258</v>
      </c>
      <c r="G29" s="25">
        <v>11378</v>
      </c>
      <c r="H29" s="31">
        <v>140953</v>
      </c>
      <c r="I29" s="3">
        <v>1571</v>
      </c>
      <c r="J29" s="22">
        <v>142524</v>
      </c>
    </row>
    <row r="30" spans="1:10" x14ac:dyDescent="0.35">
      <c r="A30" s="17" t="s">
        <v>22</v>
      </c>
      <c r="B30" s="3">
        <v>97206</v>
      </c>
      <c r="C30" s="2">
        <v>51101</v>
      </c>
      <c r="D30" s="2">
        <v>7315</v>
      </c>
      <c r="E30" s="2">
        <v>6592</v>
      </c>
      <c r="F30" s="2">
        <v>13124</v>
      </c>
      <c r="G30" s="25">
        <v>11891</v>
      </c>
      <c r="H30" s="31">
        <v>187229</v>
      </c>
      <c r="I30" s="3">
        <v>922</v>
      </c>
      <c r="J30" s="22">
        <v>188151</v>
      </c>
    </row>
    <row r="31" spans="1:10" x14ac:dyDescent="0.35">
      <c r="A31" s="17" t="s">
        <v>23</v>
      </c>
      <c r="B31" s="3">
        <v>38713</v>
      </c>
      <c r="C31" s="2">
        <v>15459</v>
      </c>
      <c r="D31" s="2">
        <v>3069</v>
      </c>
      <c r="E31" s="2">
        <v>13747</v>
      </c>
      <c r="F31" s="2">
        <v>11937</v>
      </c>
      <c r="G31" s="25">
        <v>4009</v>
      </c>
      <c r="H31" s="31">
        <v>86934</v>
      </c>
      <c r="I31" s="3">
        <v>193</v>
      </c>
      <c r="J31" s="22">
        <v>87127</v>
      </c>
    </row>
    <row r="32" spans="1:10" x14ac:dyDescent="0.35">
      <c r="A32" s="17" t="s">
        <v>24</v>
      </c>
      <c r="B32" s="3">
        <v>20051</v>
      </c>
      <c r="C32" s="2">
        <v>7010</v>
      </c>
      <c r="D32" s="2">
        <v>932</v>
      </c>
      <c r="E32" s="2">
        <v>3169</v>
      </c>
      <c r="F32" s="2">
        <v>1238</v>
      </c>
      <c r="G32" s="25">
        <v>845</v>
      </c>
      <c r="H32" s="31">
        <v>33245</v>
      </c>
      <c r="I32" s="3">
        <v>0</v>
      </c>
      <c r="J32" s="22">
        <v>33245</v>
      </c>
    </row>
    <row r="33" spans="1:10" x14ac:dyDescent="0.35">
      <c r="A33" s="17" t="s">
        <v>25</v>
      </c>
      <c r="B33" s="2">
        <v>14704</v>
      </c>
      <c r="C33" s="2">
        <v>7941</v>
      </c>
      <c r="D33" s="2">
        <v>655</v>
      </c>
      <c r="E33" s="2">
        <v>1187</v>
      </c>
      <c r="F33" s="2">
        <v>2413</v>
      </c>
      <c r="G33" s="25">
        <v>1245</v>
      </c>
      <c r="H33" s="31">
        <v>28145</v>
      </c>
      <c r="I33" s="3">
        <v>0</v>
      </c>
      <c r="J33" s="22">
        <v>28145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0</v>
      </c>
      <c r="G34" s="39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287957</v>
      </c>
      <c r="C36" s="33">
        <f>SUM(C25:C34)</f>
        <v>150982</v>
      </c>
      <c r="D36" s="33">
        <f>SUM(D25:D34)</f>
        <v>45086</v>
      </c>
      <c r="E36" s="33">
        <f>SUM(E25:E34)</f>
        <v>33233</v>
      </c>
      <c r="F36" s="33">
        <f>SUM(F25:F34)</f>
        <v>91042</v>
      </c>
      <c r="G36" s="34">
        <f>SUM(G25:G34)</f>
        <v>55168</v>
      </c>
      <c r="H36" s="29">
        <f>SUM(H25:H34)</f>
        <v>663468</v>
      </c>
      <c r="I36" s="33">
        <f>SUM(I25:I34)</f>
        <v>5215</v>
      </c>
      <c r="J36" s="35">
        <f>SUM(J25:J34)</f>
        <v>668683</v>
      </c>
    </row>
    <row r="37" spans="1:10" ht="15.5" thickTop="1" thickBot="1" x14ac:dyDescent="0.4">
      <c r="A37" s="10" t="s">
        <v>27</v>
      </c>
      <c r="B37" s="36">
        <f>SUM(B24,B36)</f>
        <v>332922</v>
      </c>
      <c r="C37" s="36">
        <f>SUM(C24,C36)</f>
        <v>189544</v>
      </c>
      <c r="D37" s="36">
        <f>SUM(D24,D36)</f>
        <v>59388</v>
      </c>
      <c r="E37" s="36">
        <f>SUM(E24,E36)</f>
        <v>37733</v>
      </c>
      <c r="F37" s="36">
        <f>SUM(F24,F36)</f>
        <v>106743</v>
      </c>
      <c r="G37" s="37">
        <f>SUM(G24,G36)</f>
        <v>69493</v>
      </c>
      <c r="H37" s="40">
        <f>SUM(H24,H36)</f>
        <v>795823</v>
      </c>
      <c r="I37" s="36">
        <f>SUM(I24,I36)</f>
        <v>6228</v>
      </c>
      <c r="J37" s="41">
        <f>SUM(J24,J36)</f>
        <v>802051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46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3</v>
      </c>
      <c r="G8" s="38">
        <v>0</v>
      </c>
      <c r="H8" s="31">
        <v>7</v>
      </c>
      <c r="I8" s="4">
        <v>0</v>
      </c>
      <c r="J8" s="18">
        <v>7</v>
      </c>
    </row>
    <row r="9" spans="1:10" x14ac:dyDescent="0.35">
      <c r="A9" s="17" t="s">
        <v>3</v>
      </c>
      <c r="B9" s="38">
        <v>71</v>
      </c>
      <c r="C9" s="38">
        <v>37</v>
      </c>
      <c r="D9" s="38">
        <v>17</v>
      </c>
      <c r="E9" s="38">
        <v>5</v>
      </c>
      <c r="F9" s="38">
        <v>47</v>
      </c>
      <c r="G9" s="38">
        <v>29</v>
      </c>
      <c r="H9" s="31">
        <v>206</v>
      </c>
      <c r="I9" s="4">
        <v>1</v>
      </c>
      <c r="J9" s="18">
        <v>207</v>
      </c>
    </row>
    <row r="10" spans="1:10" x14ac:dyDescent="0.35">
      <c r="A10" s="17" t="s">
        <v>4</v>
      </c>
      <c r="B10" s="38">
        <v>179</v>
      </c>
      <c r="C10" s="38">
        <v>87</v>
      </c>
      <c r="D10" s="38">
        <v>32</v>
      </c>
      <c r="E10" s="38">
        <v>5</v>
      </c>
      <c r="F10" s="38">
        <v>128</v>
      </c>
      <c r="G10" s="38">
        <v>54</v>
      </c>
      <c r="H10" s="31">
        <v>485</v>
      </c>
      <c r="I10" s="4">
        <v>1</v>
      </c>
      <c r="J10" s="18">
        <v>486</v>
      </c>
    </row>
    <row r="11" spans="1:10" x14ac:dyDescent="0.35">
      <c r="A11" s="17" t="s">
        <v>5</v>
      </c>
      <c r="B11" s="39">
        <v>1348</v>
      </c>
      <c r="C11" s="39">
        <v>1871</v>
      </c>
      <c r="D11" s="39">
        <v>1206</v>
      </c>
      <c r="E11" s="38">
        <v>273</v>
      </c>
      <c r="F11" s="39">
        <v>1057</v>
      </c>
      <c r="G11" s="39">
        <v>1000</v>
      </c>
      <c r="H11" s="31">
        <v>6755</v>
      </c>
      <c r="I11" s="4">
        <v>35</v>
      </c>
      <c r="J11" s="18">
        <v>6790</v>
      </c>
    </row>
    <row r="12" spans="1:10" x14ac:dyDescent="0.35">
      <c r="A12" s="17" t="s">
        <v>6</v>
      </c>
      <c r="B12" s="39">
        <v>3628</v>
      </c>
      <c r="C12" s="39">
        <v>5274</v>
      </c>
      <c r="D12" s="39">
        <v>3306</v>
      </c>
      <c r="E12" s="38">
        <v>698</v>
      </c>
      <c r="F12" s="39">
        <v>4293</v>
      </c>
      <c r="G12" s="39">
        <v>4172</v>
      </c>
      <c r="H12" s="31">
        <v>21371</v>
      </c>
      <c r="I12" s="4">
        <v>153</v>
      </c>
      <c r="J12" s="18">
        <v>21524</v>
      </c>
    </row>
    <row r="13" spans="1:10" x14ac:dyDescent="0.35">
      <c r="A13" s="17" t="s">
        <v>7</v>
      </c>
      <c r="B13" s="39">
        <v>7189</v>
      </c>
      <c r="C13" s="39">
        <v>9752</v>
      </c>
      <c r="D13" s="39">
        <v>5247</v>
      </c>
      <c r="E13" s="39">
        <v>1780</v>
      </c>
      <c r="F13" s="39">
        <v>4228</v>
      </c>
      <c r="G13" s="39">
        <v>5039</v>
      </c>
      <c r="H13" s="31">
        <v>33235</v>
      </c>
      <c r="I13" s="4">
        <v>298</v>
      </c>
      <c r="J13" s="18">
        <v>33533</v>
      </c>
    </row>
    <row r="14" spans="1:10" x14ac:dyDescent="0.35">
      <c r="A14" s="17" t="s">
        <v>8</v>
      </c>
      <c r="B14" s="39">
        <v>10695</v>
      </c>
      <c r="C14" s="39">
        <v>10924</v>
      </c>
      <c r="D14" s="39">
        <v>3342</v>
      </c>
      <c r="E14" s="39">
        <v>1000</v>
      </c>
      <c r="F14" s="39">
        <v>3593</v>
      </c>
      <c r="G14" s="39">
        <v>2931</v>
      </c>
      <c r="H14" s="31">
        <v>32485</v>
      </c>
      <c r="I14" s="4">
        <v>276</v>
      </c>
      <c r="J14" s="18">
        <v>32761</v>
      </c>
    </row>
    <row r="15" spans="1:10" x14ac:dyDescent="0.35">
      <c r="A15" s="17" t="s">
        <v>9</v>
      </c>
      <c r="B15" s="39">
        <v>8001</v>
      </c>
      <c r="C15" s="39">
        <v>5196</v>
      </c>
      <c r="D15" s="38">
        <v>555</v>
      </c>
      <c r="E15" s="38">
        <v>212</v>
      </c>
      <c r="F15" s="39">
        <v>1231</v>
      </c>
      <c r="G15" s="38">
        <v>553</v>
      </c>
      <c r="H15" s="31">
        <v>15748</v>
      </c>
      <c r="I15" s="4">
        <v>101</v>
      </c>
      <c r="J15" s="18">
        <v>15849</v>
      </c>
    </row>
    <row r="16" spans="1:10" x14ac:dyDescent="0.35">
      <c r="A16" s="17" t="s">
        <v>10</v>
      </c>
      <c r="B16" s="39">
        <v>5085</v>
      </c>
      <c r="C16" s="39">
        <v>2348</v>
      </c>
      <c r="D16" s="38">
        <v>502</v>
      </c>
      <c r="E16" s="38">
        <v>290</v>
      </c>
      <c r="F16" s="39">
        <v>1193</v>
      </c>
      <c r="G16" s="42">
        <v>569</v>
      </c>
      <c r="H16" s="44">
        <v>9987</v>
      </c>
      <c r="I16" s="4">
        <v>34</v>
      </c>
      <c r="J16" s="18">
        <v>10021</v>
      </c>
    </row>
    <row r="17" spans="1:10" x14ac:dyDescent="0.35">
      <c r="A17" s="17" t="s">
        <v>11</v>
      </c>
      <c r="B17" s="39">
        <v>441</v>
      </c>
      <c r="C17" s="38">
        <v>107</v>
      </c>
      <c r="D17" s="38">
        <v>5</v>
      </c>
      <c r="E17" s="38">
        <v>20</v>
      </c>
      <c r="F17" s="38">
        <v>0</v>
      </c>
      <c r="G17" s="42">
        <v>0</v>
      </c>
      <c r="H17" s="46">
        <v>573</v>
      </c>
      <c r="I17" s="43">
        <v>0</v>
      </c>
      <c r="J17" s="49">
        <v>573</v>
      </c>
    </row>
    <row r="18" spans="1:10" x14ac:dyDescent="0.35">
      <c r="A18" s="17" t="s">
        <v>12</v>
      </c>
      <c r="B18" s="39">
        <v>1568</v>
      </c>
      <c r="C18" s="39">
        <v>624</v>
      </c>
      <c r="D18" s="38">
        <v>25</v>
      </c>
      <c r="E18" s="38">
        <v>43</v>
      </c>
      <c r="F18" s="38">
        <v>0</v>
      </c>
      <c r="G18" s="42">
        <v>0</v>
      </c>
      <c r="H18" s="46">
        <v>2260</v>
      </c>
      <c r="I18" s="43">
        <v>27</v>
      </c>
      <c r="J18" s="49">
        <v>2287</v>
      </c>
    </row>
    <row r="19" spans="1:10" x14ac:dyDescent="0.35">
      <c r="A19" s="17" t="s">
        <v>13</v>
      </c>
      <c r="B19" s="39">
        <v>2454</v>
      </c>
      <c r="C19" s="39">
        <v>1275</v>
      </c>
      <c r="D19" s="38">
        <v>30</v>
      </c>
      <c r="E19" s="38">
        <v>68</v>
      </c>
      <c r="F19" s="38">
        <v>0</v>
      </c>
      <c r="G19" s="42">
        <v>0</v>
      </c>
      <c r="H19" s="46">
        <v>3827</v>
      </c>
      <c r="I19" s="43">
        <v>37</v>
      </c>
      <c r="J19" s="49">
        <v>3864</v>
      </c>
    </row>
    <row r="20" spans="1:10" x14ac:dyDescent="0.35">
      <c r="A20" s="17" t="s">
        <v>14</v>
      </c>
      <c r="B20" s="39">
        <v>2903</v>
      </c>
      <c r="C20" s="39">
        <v>1116</v>
      </c>
      <c r="D20" s="38">
        <v>45</v>
      </c>
      <c r="E20" s="38">
        <v>72</v>
      </c>
      <c r="F20" s="38">
        <v>0</v>
      </c>
      <c r="G20" s="42">
        <v>0</v>
      </c>
      <c r="H20" s="47">
        <v>4136</v>
      </c>
      <c r="I20" s="43">
        <v>49</v>
      </c>
      <c r="J20" s="49">
        <v>4185</v>
      </c>
    </row>
    <row r="21" spans="1:10" x14ac:dyDescent="0.35">
      <c r="A21" s="17" t="s">
        <v>15</v>
      </c>
      <c r="B21" s="39">
        <v>1328</v>
      </c>
      <c r="C21" s="38">
        <v>457</v>
      </c>
      <c r="D21" s="38">
        <v>0</v>
      </c>
      <c r="E21" s="38">
        <v>51</v>
      </c>
      <c r="F21" s="38">
        <v>0</v>
      </c>
      <c r="G21" s="38">
        <v>0</v>
      </c>
      <c r="H21" s="44">
        <v>1836</v>
      </c>
      <c r="I21" s="4">
        <v>0</v>
      </c>
      <c r="J21" s="18">
        <v>1836</v>
      </c>
    </row>
    <row r="22" spans="1:10" x14ac:dyDescent="0.35">
      <c r="A22" s="17" t="s">
        <v>39</v>
      </c>
      <c r="B22" s="38">
        <v>3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3</v>
      </c>
      <c r="I22" s="43">
        <v>0</v>
      </c>
      <c r="J22" s="48">
        <v>3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44895</v>
      </c>
      <c r="C24" s="33">
        <f>SUM(C7:C22)</f>
        <v>39068</v>
      </c>
      <c r="D24" s="33">
        <f>SUM(D7:D22)</f>
        <v>14313</v>
      </c>
      <c r="E24" s="33">
        <f>SUM(E7:E22)</f>
        <v>4518</v>
      </c>
      <c r="F24" s="33">
        <f>SUM(F7:F22)</f>
        <v>15774</v>
      </c>
      <c r="G24" s="33">
        <f>SUM(G7:G22)</f>
        <v>14347</v>
      </c>
      <c r="H24" s="29">
        <f>SUM(H7:H22)</f>
        <v>132915</v>
      </c>
      <c r="I24" s="33">
        <f>SUM(I7:I22)</f>
        <v>1012</v>
      </c>
      <c r="J24" s="35">
        <f>SUM(J7:J22)</f>
        <v>133927</v>
      </c>
    </row>
    <row r="25" spans="1:10" x14ac:dyDescent="0.35">
      <c r="A25" s="17" t="s">
        <v>17</v>
      </c>
      <c r="B25" s="4">
        <v>2039</v>
      </c>
      <c r="C25" s="5">
        <v>1408</v>
      </c>
      <c r="D25" s="5">
        <v>346</v>
      </c>
      <c r="E25" s="5">
        <v>151</v>
      </c>
      <c r="F25" s="5">
        <v>2072</v>
      </c>
      <c r="G25" s="24">
        <v>1007</v>
      </c>
      <c r="H25" s="31">
        <v>7023</v>
      </c>
      <c r="I25" s="4">
        <v>67</v>
      </c>
      <c r="J25" s="22">
        <v>7090</v>
      </c>
    </row>
    <row r="26" spans="1:10" x14ac:dyDescent="0.35">
      <c r="A26" s="17" t="s">
        <v>18</v>
      </c>
      <c r="B26" s="3">
        <v>6964</v>
      </c>
      <c r="C26" s="2">
        <v>5089</v>
      </c>
      <c r="D26" s="2">
        <v>1036</v>
      </c>
      <c r="E26" s="2">
        <v>496</v>
      </c>
      <c r="F26" s="2">
        <v>4576</v>
      </c>
      <c r="G26" s="25">
        <v>2911</v>
      </c>
      <c r="H26" s="31">
        <v>21072</v>
      </c>
      <c r="I26" s="3">
        <v>127</v>
      </c>
      <c r="J26" s="22">
        <v>21199</v>
      </c>
    </row>
    <row r="27" spans="1:10" x14ac:dyDescent="0.35">
      <c r="A27" s="17" t="s">
        <v>19</v>
      </c>
      <c r="B27" s="3">
        <v>18702</v>
      </c>
      <c r="C27" s="2">
        <v>13678</v>
      </c>
      <c r="D27" s="2">
        <v>3715</v>
      </c>
      <c r="E27" s="2">
        <v>1118</v>
      </c>
      <c r="F27" s="2">
        <v>14471</v>
      </c>
      <c r="G27" s="25">
        <v>8049</v>
      </c>
      <c r="H27" s="31">
        <v>59733</v>
      </c>
      <c r="I27" s="3">
        <v>703</v>
      </c>
      <c r="J27" s="22">
        <v>60436</v>
      </c>
    </row>
    <row r="28" spans="1:10" x14ac:dyDescent="0.35">
      <c r="A28" s="17" t="s">
        <v>20</v>
      </c>
      <c r="B28" s="3">
        <v>31328</v>
      </c>
      <c r="C28" s="2">
        <v>21141</v>
      </c>
      <c r="D28" s="2">
        <v>12392</v>
      </c>
      <c r="E28" s="2">
        <v>1988</v>
      </c>
      <c r="F28" s="2">
        <v>20909</v>
      </c>
      <c r="G28" s="25">
        <v>13861</v>
      </c>
      <c r="H28" s="31">
        <v>101619</v>
      </c>
      <c r="I28" s="3">
        <v>1621</v>
      </c>
      <c r="J28" s="22">
        <v>103240</v>
      </c>
    </row>
    <row r="29" spans="1:10" x14ac:dyDescent="0.35">
      <c r="A29" s="17" t="s">
        <v>21</v>
      </c>
      <c r="B29" s="3">
        <v>58256</v>
      </c>
      <c r="C29" s="2">
        <v>27542</v>
      </c>
      <c r="D29" s="2">
        <v>15669</v>
      </c>
      <c r="E29" s="2">
        <v>4722</v>
      </c>
      <c r="F29" s="2">
        <v>20160</v>
      </c>
      <c r="G29" s="25">
        <v>11296</v>
      </c>
      <c r="H29" s="31">
        <v>137645</v>
      </c>
      <c r="I29" s="3">
        <v>1567</v>
      </c>
      <c r="J29" s="22">
        <v>139212</v>
      </c>
    </row>
    <row r="30" spans="1:10" x14ac:dyDescent="0.35">
      <c r="A30" s="17" t="s">
        <v>22</v>
      </c>
      <c r="B30" s="3">
        <v>97492</v>
      </c>
      <c r="C30" s="2">
        <v>51198</v>
      </c>
      <c r="D30" s="2">
        <v>7288</v>
      </c>
      <c r="E30" s="2">
        <v>6563</v>
      </c>
      <c r="F30" s="2">
        <v>13142</v>
      </c>
      <c r="G30" s="25">
        <v>11967</v>
      </c>
      <c r="H30" s="31">
        <v>187650</v>
      </c>
      <c r="I30" s="3">
        <v>934</v>
      </c>
      <c r="J30" s="22">
        <v>188584</v>
      </c>
    </row>
    <row r="31" spans="1:10" x14ac:dyDescent="0.35">
      <c r="A31" s="17" t="s">
        <v>23</v>
      </c>
      <c r="B31" s="3">
        <v>39556</v>
      </c>
      <c r="C31" s="2">
        <v>15728</v>
      </c>
      <c r="D31" s="2">
        <v>3017</v>
      </c>
      <c r="E31" s="2">
        <v>13969</v>
      </c>
      <c r="F31" s="2">
        <v>11887</v>
      </c>
      <c r="G31" s="25">
        <v>3937</v>
      </c>
      <c r="H31" s="31">
        <v>88094</v>
      </c>
      <c r="I31" s="3">
        <v>208</v>
      </c>
      <c r="J31" s="22">
        <v>88302</v>
      </c>
    </row>
    <row r="32" spans="1:10" x14ac:dyDescent="0.35">
      <c r="A32" s="17" t="s">
        <v>24</v>
      </c>
      <c r="B32" s="3">
        <v>19978</v>
      </c>
      <c r="C32" s="2">
        <v>6908</v>
      </c>
      <c r="D32" s="2">
        <v>912</v>
      </c>
      <c r="E32" s="2">
        <v>3076</v>
      </c>
      <c r="F32" s="2">
        <v>1232</v>
      </c>
      <c r="G32" s="25">
        <v>824</v>
      </c>
      <c r="H32" s="31">
        <v>32930</v>
      </c>
      <c r="I32" s="3">
        <v>0</v>
      </c>
      <c r="J32" s="22">
        <v>32930</v>
      </c>
    </row>
    <row r="33" spans="1:10" x14ac:dyDescent="0.35">
      <c r="A33" s="17" t="s">
        <v>25</v>
      </c>
      <c r="B33" s="2">
        <v>13753</v>
      </c>
      <c r="C33" s="2">
        <v>7754</v>
      </c>
      <c r="D33" s="2">
        <v>625</v>
      </c>
      <c r="E33" s="2">
        <v>1039</v>
      </c>
      <c r="F33" s="2">
        <v>2408</v>
      </c>
      <c r="G33" s="25">
        <v>1214</v>
      </c>
      <c r="H33" s="31">
        <v>26793</v>
      </c>
      <c r="I33" s="3">
        <v>0</v>
      </c>
      <c r="J33" s="22">
        <v>26793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1</v>
      </c>
      <c r="E34" s="39">
        <v>0</v>
      </c>
      <c r="F34" s="39">
        <v>0</v>
      </c>
      <c r="G34" s="39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288068</v>
      </c>
      <c r="C36" s="33">
        <f>SUM(C25:C34)</f>
        <v>150446</v>
      </c>
      <c r="D36" s="33">
        <f>SUM(D25:D34)</f>
        <v>45001</v>
      </c>
      <c r="E36" s="33">
        <f>SUM(E25:E34)</f>
        <v>33122</v>
      </c>
      <c r="F36" s="33">
        <f>SUM(F25:F34)</f>
        <v>90857</v>
      </c>
      <c r="G36" s="34">
        <f>SUM(G25:G34)</f>
        <v>55066</v>
      </c>
      <c r="H36" s="29">
        <f>SUM(H25:H34)</f>
        <v>662560</v>
      </c>
      <c r="I36" s="33">
        <f>SUM(I25:I34)</f>
        <v>5227</v>
      </c>
      <c r="J36" s="35">
        <f>SUM(J25:J34)</f>
        <v>667787</v>
      </c>
    </row>
    <row r="37" spans="1:10" ht="15.5" thickTop="1" thickBot="1" x14ac:dyDescent="0.4">
      <c r="A37" s="10" t="s">
        <v>27</v>
      </c>
      <c r="B37" s="36">
        <f>SUM(B24,B36)</f>
        <v>332963</v>
      </c>
      <c r="C37" s="36">
        <f>SUM(C24,C36)</f>
        <v>189514</v>
      </c>
      <c r="D37" s="36">
        <f>SUM(D24,D36)</f>
        <v>59314</v>
      </c>
      <c r="E37" s="36">
        <f>SUM(E24,E36)</f>
        <v>37640</v>
      </c>
      <c r="F37" s="36">
        <f>SUM(F24,F36)</f>
        <v>106631</v>
      </c>
      <c r="G37" s="37">
        <f>SUM(G24,G36)</f>
        <v>69413</v>
      </c>
      <c r="H37" s="40">
        <f>SUM(H24,H36)</f>
        <v>795475</v>
      </c>
      <c r="I37" s="36">
        <f>SUM(I24,I36)</f>
        <v>6239</v>
      </c>
      <c r="J37" s="41">
        <f>SUM(J24,J36)</f>
        <v>801714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opLeftCell="A2"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45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3</v>
      </c>
      <c r="G8" s="38">
        <v>0</v>
      </c>
      <c r="H8" s="31">
        <v>7</v>
      </c>
      <c r="I8" s="4">
        <v>0</v>
      </c>
      <c r="J8" s="18">
        <v>7</v>
      </c>
    </row>
    <row r="9" spans="1:10" x14ac:dyDescent="0.35">
      <c r="A9" s="17" t="s">
        <v>3</v>
      </c>
      <c r="B9" s="38">
        <v>70</v>
      </c>
      <c r="C9" s="38">
        <v>36</v>
      </c>
      <c r="D9" s="38">
        <v>17</v>
      </c>
      <c r="E9" s="38">
        <v>5</v>
      </c>
      <c r="F9" s="38">
        <v>47</v>
      </c>
      <c r="G9" s="38">
        <v>29</v>
      </c>
      <c r="H9" s="31">
        <v>204</v>
      </c>
      <c r="I9" s="4">
        <v>1</v>
      </c>
      <c r="J9" s="18">
        <v>205</v>
      </c>
    </row>
    <row r="10" spans="1:10" x14ac:dyDescent="0.35">
      <c r="A10" s="17" t="s">
        <v>4</v>
      </c>
      <c r="B10" s="38">
        <v>187</v>
      </c>
      <c r="C10" s="38">
        <v>86</v>
      </c>
      <c r="D10" s="38">
        <v>32</v>
      </c>
      <c r="E10" s="38">
        <v>5</v>
      </c>
      <c r="F10" s="38">
        <v>135</v>
      </c>
      <c r="G10" s="38">
        <v>54</v>
      </c>
      <c r="H10" s="31">
        <v>499</v>
      </c>
      <c r="I10" s="4">
        <v>1</v>
      </c>
      <c r="J10" s="18">
        <v>500</v>
      </c>
    </row>
    <row r="11" spans="1:10" x14ac:dyDescent="0.35">
      <c r="A11" s="17" t="s">
        <v>5</v>
      </c>
      <c r="B11" s="39">
        <v>1311</v>
      </c>
      <c r="C11" s="39">
        <v>1785</v>
      </c>
      <c r="D11" s="39">
        <v>1228</v>
      </c>
      <c r="E11" s="38">
        <v>274</v>
      </c>
      <c r="F11" s="39">
        <v>1037</v>
      </c>
      <c r="G11" s="39">
        <v>1003</v>
      </c>
      <c r="H11" s="31">
        <v>6638</v>
      </c>
      <c r="I11" s="4">
        <v>35</v>
      </c>
      <c r="J11" s="18">
        <v>6673</v>
      </c>
    </row>
    <row r="12" spans="1:10" x14ac:dyDescent="0.35">
      <c r="A12" s="17" t="s">
        <v>6</v>
      </c>
      <c r="B12" s="39">
        <v>3683</v>
      </c>
      <c r="C12" s="39">
        <v>5384</v>
      </c>
      <c r="D12" s="39">
        <v>3326</v>
      </c>
      <c r="E12" s="38">
        <v>686</v>
      </c>
      <c r="F12" s="39">
        <v>4290</v>
      </c>
      <c r="G12" s="39">
        <v>4123</v>
      </c>
      <c r="H12" s="31">
        <v>21492</v>
      </c>
      <c r="I12" s="4">
        <v>149</v>
      </c>
      <c r="J12" s="18">
        <v>21641</v>
      </c>
    </row>
    <row r="13" spans="1:10" x14ac:dyDescent="0.35">
      <c r="A13" s="17" t="s">
        <v>7</v>
      </c>
      <c r="B13" s="39">
        <v>7151</v>
      </c>
      <c r="C13" s="39">
        <v>9599</v>
      </c>
      <c r="D13" s="39">
        <v>5293</v>
      </c>
      <c r="E13" s="39">
        <v>1772</v>
      </c>
      <c r="F13" s="39">
        <v>4208</v>
      </c>
      <c r="G13" s="39">
        <v>5098</v>
      </c>
      <c r="H13" s="31">
        <v>33121</v>
      </c>
      <c r="I13" s="4">
        <v>297</v>
      </c>
      <c r="J13" s="18">
        <v>33418</v>
      </c>
    </row>
    <row r="14" spans="1:10" x14ac:dyDescent="0.35">
      <c r="A14" s="17" t="s">
        <v>8</v>
      </c>
      <c r="B14" s="39">
        <v>10750</v>
      </c>
      <c r="C14" s="39">
        <v>10969</v>
      </c>
      <c r="D14" s="39">
        <v>3267</v>
      </c>
      <c r="E14" s="39">
        <v>1011</v>
      </c>
      <c r="F14" s="39">
        <v>3645</v>
      </c>
      <c r="G14" s="39">
        <v>2895</v>
      </c>
      <c r="H14" s="31">
        <v>32537</v>
      </c>
      <c r="I14" s="4">
        <v>279</v>
      </c>
      <c r="J14" s="18">
        <v>32816</v>
      </c>
    </row>
    <row r="15" spans="1:10" x14ac:dyDescent="0.35">
      <c r="A15" s="17" t="s">
        <v>9</v>
      </c>
      <c r="B15" s="39">
        <v>7746</v>
      </c>
      <c r="C15" s="39">
        <v>5230</v>
      </c>
      <c r="D15" s="38">
        <v>554</v>
      </c>
      <c r="E15" s="38">
        <v>218</v>
      </c>
      <c r="F15" s="39">
        <v>1233</v>
      </c>
      <c r="G15" s="38">
        <v>599</v>
      </c>
      <c r="H15" s="31">
        <v>15580</v>
      </c>
      <c r="I15" s="4">
        <v>93</v>
      </c>
      <c r="J15" s="18">
        <v>15673</v>
      </c>
    </row>
    <row r="16" spans="1:10" x14ac:dyDescent="0.35">
      <c r="A16" s="17" t="s">
        <v>10</v>
      </c>
      <c r="B16" s="39">
        <v>5446</v>
      </c>
      <c r="C16" s="39">
        <v>2419</v>
      </c>
      <c r="D16" s="38">
        <v>491</v>
      </c>
      <c r="E16" s="38">
        <v>295</v>
      </c>
      <c r="F16" s="39">
        <v>1188</v>
      </c>
      <c r="G16" s="42">
        <v>550</v>
      </c>
      <c r="H16" s="44">
        <v>10389</v>
      </c>
      <c r="I16" s="4">
        <v>34</v>
      </c>
      <c r="J16" s="18">
        <v>10423</v>
      </c>
    </row>
    <row r="17" spans="1:10" x14ac:dyDescent="0.35">
      <c r="A17" s="17" t="s">
        <v>11</v>
      </c>
      <c r="B17" s="39">
        <v>447</v>
      </c>
      <c r="C17" s="38">
        <v>105</v>
      </c>
      <c r="D17" s="38">
        <v>5</v>
      </c>
      <c r="E17" s="38">
        <v>21</v>
      </c>
      <c r="F17" s="38">
        <v>0</v>
      </c>
      <c r="G17" s="42">
        <v>0</v>
      </c>
      <c r="H17" s="46">
        <v>578</v>
      </c>
      <c r="I17" s="43">
        <v>0</v>
      </c>
      <c r="J17" s="49">
        <v>578</v>
      </c>
    </row>
    <row r="18" spans="1:10" x14ac:dyDescent="0.35">
      <c r="A18" s="17" t="s">
        <v>12</v>
      </c>
      <c r="B18" s="39">
        <v>1592</v>
      </c>
      <c r="C18" s="39">
        <v>640</v>
      </c>
      <c r="D18" s="38">
        <v>25</v>
      </c>
      <c r="E18" s="38">
        <v>41</v>
      </c>
      <c r="F18" s="38">
        <v>0</v>
      </c>
      <c r="G18" s="42">
        <v>0</v>
      </c>
      <c r="H18" s="46">
        <v>2298</v>
      </c>
      <c r="I18" s="43">
        <v>26</v>
      </c>
      <c r="J18" s="49">
        <v>2324</v>
      </c>
    </row>
    <row r="19" spans="1:10" x14ac:dyDescent="0.35">
      <c r="A19" s="17" t="s">
        <v>13</v>
      </c>
      <c r="B19" s="39">
        <v>2525</v>
      </c>
      <c r="C19" s="39">
        <v>1250</v>
      </c>
      <c r="D19" s="38">
        <v>30</v>
      </c>
      <c r="E19" s="38">
        <v>69</v>
      </c>
      <c r="F19" s="38">
        <v>0</v>
      </c>
      <c r="G19" s="42">
        <v>0</v>
      </c>
      <c r="H19" s="46">
        <v>3874</v>
      </c>
      <c r="I19" s="43">
        <v>36</v>
      </c>
      <c r="J19" s="49">
        <v>3910</v>
      </c>
    </row>
    <row r="20" spans="1:10" x14ac:dyDescent="0.35">
      <c r="A20" s="17" t="s">
        <v>14</v>
      </c>
      <c r="B20" s="39">
        <v>2753</v>
      </c>
      <c r="C20" s="39">
        <v>1117</v>
      </c>
      <c r="D20" s="38">
        <v>45</v>
      </c>
      <c r="E20" s="38">
        <v>70</v>
      </c>
      <c r="F20" s="38">
        <v>0</v>
      </c>
      <c r="G20" s="42">
        <v>0</v>
      </c>
      <c r="H20" s="47">
        <v>3985</v>
      </c>
      <c r="I20" s="43">
        <v>49</v>
      </c>
      <c r="J20" s="49">
        <v>4034</v>
      </c>
    </row>
    <row r="21" spans="1:10" x14ac:dyDescent="0.35">
      <c r="A21" s="17" t="s">
        <v>15</v>
      </c>
      <c r="B21" s="39">
        <v>1354</v>
      </c>
      <c r="C21" s="38">
        <v>448</v>
      </c>
      <c r="D21" s="38">
        <v>0</v>
      </c>
      <c r="E21" s="38">
        <v>53</v>
      </c>
      <c r="F21" s="38">
        <v>0</v>
      </c>
      <c r="G21" s="38">
        <v>0</v>
      </c>
      <c r="H21" s="44">
        <v>1855</v>
      </c>
      <c r="I21" s="4">
        <v>0</v>
      </c>
      <c r="J21" s="18">
        <v>1855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0</v>
      </c>
      <c r="I22" s="43">
        <v>0</v>
      </c>
      <c r="J22" s="4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45017</v>
      </c>
      <c r="C24" s="33">
        <f>SUM(C7:C22)</f>
        <v>39068</v>
      </c>
      <c r="D24" s="33">
        <f>SUM(D7:D22)</f>
        <v>14314</v>
      </c>
      <c r="E24" s="33">
        <f>SUM(E7:E22)</f>
        <v>4521</v>
      </c>
      <c r="F24" s="33">
        <f>SUM(F7:F22)</f>
        <v>15787</v>
      </c>
      <c r="G24" s="33">
        <f>SUM(G7:G22)</f>
        <v>14351</v>
      </c>
      <c r="H24" s="29">
        <f>SUM(H7:H22)</f>
        <v>133058</v>
      </c>
      <c r="I24" s="33">
        <f>SUM(I7:I22)</f>
        <v>1000</v>
      </c>
      <c r="J24" s="35">
        <f>SUM(J7:J22)</f>
        <v>134058</v>
      </c>
    </row>
    <row r="25" spans="1:10" x14ac:dyDescent="0.35">
      <c r="A25" s="17" t="s">
        <v>17</v>
      </c>
      <c r="B25" s="4">
        <v>2031</v>
      </c>
      <c r="C25" s="5">
        <v>1395</v>
      </c>
      <c r="D25" s="5">
        <v>348</v>
      </c>
      <c r="E25" s="5">
        <v>154</v>
      </c>
      <c r="F25" s="5">
        <v>2064</v>
      </c>
      <c r="G25" s="24">
        <v>1008</v>
      </c>
      <c r="H25" s="31">
        <v>7000</v>
      </c>
      <c r="I25" s="4">
        <v>66</v>
      </c>
      <c r="J25" s="22">
        <v>7066</v>
      </c>
    </row>
    <row r="26" spans="1:10" x14ac:dyDescent="0.35">
      <c r="A26" s="17" t="s">
        <v>18</v>
      </c>
      <c r="B26" s="3">
        <v>6963</v>
      </c>
      <c r="C26" s="2">
        <v>5068</v>
      </c>
      <c r="D26" s="2">
        <v>1056</v>
      </c>
      <c r="E26" s="2">
        <v>495</v>
      </c>
      <c r="F26" s="2">
        <v>4599</v>
      </c>
      <c r="G26" s="25">
        <v>2913</v>
      </c>
      <c r="H26" s="31">
        <v>21094</v>
      </c>
      <c r="I26" s="3">
        <v>127</v>
      </c>
      <c r="J26" s="22">
        <v>21221</v>
      </c>
    </row>
    <row r="27" spans="1:10" x14ac:dyDescent="0.35">
      <c r="A27" s="17" t="s">
        <v>19</v>
      </c>
      <c r="B27" s="3">
        <v>18752</v>
      </c>
      <c r="C27" s="2">
        <v>13536</v>
      </c>
      <c r="D27" s="2">
        <v>3693</v>
      </c>
      <c r="E27" s="2">
        <v>1123</v>
      </c>
      <c r="F27" s="2">
        <v>14433</v>
      </c>
      <c r="G27" s="25">
        <v>8059</v>
      </c>
      <c r="H27" s="31">
        <v>59596</v>
      </c>
      <c r="I27" s="3">
        <v>712</v>
      </c>
      <c r="J27" s="22">
        <v>60308</v>
      </c>
    </row>
    <row r="28" spans="1:10" x14ac:dyDescent="0.35">
      <c r="A28" s="17" t="s">
        <v>20</v>
      </c>
      <c r="B28" s="3">
        <v>31344</v>
      </c>
      <c r="C28" s="2">
        <v>21072</v>
      </c>
      <c r="D28" s="2">
        <v>12516</v>
      </c>
      <c r="E28" s="2">
        <v>2001</v>
      </c>
      <c r="F28" s="2">
        <v>20937</v>
      </c>
      <c r="G28" s="25">
        <v>13874</v>
      </c>
      <c r="H28" s="31">
        <v>101744</v>
      </c>
      <c r="I28" s="3">
        <v>1626</v>
      </c>
      <c r="J28" s="22">
        <v>103370</v>
      </c>
    </row>
    <row r="29" spans="1:10" x14ac:dyDescent="0.35">
      <c r="A29" s="17" t="s">
        <v>21</v>
      </c>
      <c r="B29" s="3">
        <v>57974</v>
      </c>
      <c r="C29" s="2">
        <v>27635</v>
      </c>
      <c r="D29" s="2">
        <v>15655</v>
      </c>
      <c r="E29" s="2">
        <v>4603</v>
      </c>
      <c r="F29" s="2">
        <v>20081</v>
      </c>
      <c r="G29" s="25">
        <v>11196</v>
      </c>
      <c r="H29" s="31">
        <v>137144</v>
      </c>
      <c r="I29" s="3">
        <v>1557</v>
      </c>
      <c r="J29" s="22">
        <v>138701</v>
      </c>
    </row>
    <row r="30" spans="1:10" x14ac:dyDescent="0.35">
      <c r="A30" s="17" t="s">
        <v>22</v>
      </c>
      <c r="B30" s="3">
        <v>97862</v>
      </c>
      <c r="C30" s="2">
        <v>50797</v>
      </c>
      <c r="D30" s="2">
        <v>7202</v>
      </c>
      <c r="E30" s="2">
        <v>6490</v>
      </c>
      <c r="F30" s="2">
        <v>13171</v>
      </c>
      <c r="G30" s="25">
        <v>12039</v>
      </c>
      <c r="H30" s="31">
        <v>187561</v>
      </c>
      <c r="I30" s="3">
        <v>912</v>
      </c>
      <c r="J30" s="22">
        <v>188473</v>
      </c>
    </row>
    <row r="31" spans="1:10" x14ac:dyDescent="0.35">
      <c r="A31" s="17" t="s">
        <v>23</v>
      </c>
      <c r="B31" s="3">
        <v>40218</v>
      </c>
      <c r="C31" s="2">
        <v>15678</v>
      </c>
      <c r="D31" s="2">
        <v>2973</v>
      </c>
      <c r="E31" s="2">
        <v>14009</v>
      </c>
      <c r="F31" s="2">
        <v>12087</v>
      </c>
      <c r="G31" s="25">
        <v>3917</v>
      </c>
      <c r="H31" s="31">
        <v>88882</v>
      </c>
      <c r="I31" s="3">
        <v>232</v>
      </c>
      <c r="J31" s="22">
        <v>89114</v>
      </c>
    </row>
    <row r="32" spans="1:10" x14ac:dyDescent="0.35">
      <c r="A32" s="17" t="s">
        <v>24</v>
      </c>
      <c r="B32" s="3">
        <v>20247</v>
      </c>
      <c r="C32" s="2">
        <v>6796</v>
      </c>
      <c r="D32" s="2">
        <v>868</v>
      </c>
      <c r="E32" s="2">
        <v>3056</v>
      </c>
      <c r="F32" s="2">
        <v>1224</v>
      </c>
      <c r="G32" s="25">
        <v>825</v>
      </c>
      <c r="H32" s="31">
        <v>33016</v>
      </c>
      <c r="I32" s="3">
        <v>0</v>
      </c>
      <c r="J32" s="22">
        <v>33016</v>
      </c>
    </row>
    <row r="33" spans="1:10" x14ac:dyDescent="0.35">
      <c r="A33" s="17" t="s">
        <v>25</v>
      </c>
      <c r="B33" s="2">
        <v>12697</v>
      </c>
      <c r="C33" s="2">
        <v>8194</v>
      </c>
      <c r="D33" s="2">
        <v>619</v>
      </c>
      <c r="E33" s="2">
        <v>775</v>
      </c>
      <c r="F33" s="2">
        <v>2228</v>
      </c>
      <c r="G33" s="25">
        <v>1165</v>
      </c>
      <c r="H33" s="31">
        <v>25678</v>
      </c>
      <c r="I33" s="3">
        <v>0</v>
      </c>
      <c r="J33" s="22">
        <v>25678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2</v>
      </c>
      <c r="E34" s="39">
        <v>0</v>
      </c>
      <c r="F34" s="39">
        <v>1</v>
      </c>
      <c r="G34" s="39">
        <v>0</v>
      </c>
      <c r="H34" s="31">
        <v>3</v>
      </c>
      <c r="I34" s="3">
        <v>0</v>
      </c>
      <c r="J34" s="18">
        <v>3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288088</v>
      </c>
      <c r="C36" s="33">
        <f>SUM(C25:C34)</f>
        <v>150171</v>
      </c>
      <c r="D36" s="33">
        <f>SUM(D25:D34)</f>
        <v>44932</v>
      </c>
      <c r="E36" s="33">
        <f>SUM(E25:E34)</f>
        <v>32706</v>
      </c>
      <c r="F36" s="33">
        <f>SUM(F25:F34)</f>
        <v>90825</v>
      </c>
      <c r="G36" s="34">
        <f>SUM(G25:G34)</f>
        <v>54996</v>
      </c>
      <c r="H36" s="29">
        <f>SUM(H25:H34)</f>
        <v>661718</v>
      </c>
      <c r="I36" s="33">
        <f>SUM(I25:I34)</f>
        <v>5232</v>
      </c>
      <c r="J36" s="35">
        <f>SUM(J25:J34)</f>
        <v>666950</v>
      </c>
    </row>
    <row r="37" spans="1:10" ht="15.5" thickTop="1" thickBot="1" x14ac:dyDescent="0.4">
      <c r="A37" s="10" t="s">
        <v>27</v>
      </c>
      <c r="B37" s="36">
        <f>SUM(B24,B36)</f>
        <v>333105</v>
      </c>
      <c r="C37" s="36">
        <f>SUM(C24,C36)</f>
        <v>189239</v>
      </c>
      <c r="D37" s="36">
        <f>SUM(D24,D36)</f>
        <v>59246</v>
      </c>
      <c r="E37" s="36">
        <f>SUM(E24,E36)</f>
        <v>37227</v>
      </c>
      <c r="F37" s="36">
        <f>SUM(F24,F36)</f>
        <v>106612</v>
      </c>
      <c r="G37" s="37">
        <f>SUM(G24,G36)</f>
        <v>69347</v>
      </c>
      <c r="H37" s="40">
        <f>SUM(H24,H36)</f>
        <v>794776</v>
      </c>
      <c r="I37" s="36">
        <f>SUM(I24,I36)</f>
        <v>6232</v>
      </c>
      <c r="J37" s="41">
        <f>SUM(J24,J36)</f>
        <v>801008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44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1</v>
      </c>
      <c r="E8" s="38">
        <v>1</v>
      </c>
      <c r="F8" s="38">
        <v>5</v>
      </c>
      <c r="G8" s="38">
        <v>0</v>
      </c>
      <c r="H8" s="31">
        <v>9</v>
      </c>
      <c r="I8" s="4">
        <v>0</v>
      </c>
      <c r="J8" s="18">
        <v>9</v>
      </c>
    </row>
    <row r="9" spans="1:10" x14ac:dyDescent="0.35">
      <c r="A9" s="17" t="s">
        <v>3</v>
      </c>
      <c r="B9" s="38">
        <v>71</v>
      </c>
      <c r="C9" s="38">
        <v>36</v>
      </c>
      <c r="D9" s="38">
        <v>17</v>
      </c>
      <c r="E9" s="38">
        <v>5</v>
      </c>
      <c r="F9" s="38">
        <v>45</v>
      </c>
      <c r="G9" s="38">
        <v>28</v>
      </c>
      <c r="H9" s="31">
        <v>202</v>
      </c>
      <c r="I9" s="4">
        <v>1</v>
      </c>
      <c r="J9" s="18">
        <v>203</v>
      </c>
    </row>
    <row r="10" spans="1:10" x14ac:dyDescent="0.35">
      <c r="A10" s="17" t="s">
        <v>4</v>
      </c>
      <c r="B10" s="38">
        <v>185</v>
      </c>
      <c r="C10" s="38">
        <v>89</v>
      </c>
      <c r="D10" s="38">
        <v>31</v>
      </c>
      <c r="E10" s="38">
        <v>6</v>
      </c>
      <c r="F10" s="38">
        <v>136</v>
      </c>
      <c r="G10" s="38">
        <v>53</v>
      </c>
      <c r="H10" s="31">
        <v>500</v>
      </c>
      <c r="I10" s="4">
        <v>1</v>
      </c>
      <c r="J10" s="18">
        <v>501</v>
      </c>
    </row>
    <row r="11" spans="1:10" x14ac:dyDescent="0.35">
      <c r="A11" s="17" t="s">
        <v>5</v>
      </c>
      <c r="B11" s="39">
        <v>1302</v>
      </c>
      <c r="C11" s="39">
        <v>1812</v>
      </c>
      <c r="D11" s="39">
        <v>1245</v>
      </c>
      <c r="E11" s="38">
        <v>270</v>
      </c>
      <c r="F11" s="39">
        <v>1027</v>
      </c>
      <c r="G11" s="39">
        <v>1013</v>
      </c>
      <c r="H11" s="31">
        <v>6669</v>
      </c>
      <c r="I11" s="4">
        <v>35</v>
      </c>
      <c r="J11" s="18">
        <v>6704</v>
      </c>
    </row>
    <row r="12" spans="1:10" x14ac:dyDescent="0.35">
      <c r="A12" s="17" t="s">
        <v>6</v>
      </c>
      <c r="B12" s="39">
        <v>3704</v>
      </c>
      <c r="C12" s="39">
        <v>5359</v>
      </c>
      <c r="D12" s="39">
        <v>3349</v>
      </c>
      <c r="E12" s="38">
        <v>680</v>
      </c>
      <c r="F12" s="39">
        <v>4358</v>
      </c>
      <c r="G12" s="39">
        <v>4088</v>
      </c>
      <c r="H12" s="31">
        <v>21538</v>
      </c>
      <c r="I12" s="4">
        <v>149</v>
      </c>
      <c r="J12" s="18">
        <v>21687</v>
      </c>
    </row>
    <row r="13" spans="1:10" x14ac:dyDescent="0.35">
      <c r="A13" s="17" t="s">
        <v>7</v>
      </c>
      <c r="B13" s="39">
        <v>7108</v>
      </c>
      <c r="C13" s="39">
        <v>10004</v>
      </c>
      <c r="D13" s="39">
        <v>5338</v>
      </c>
      <c r="E13" s="39">
        <v>1774</v>
      </c>
      <c r="F13" s="39">
        <v>4252</v>
      </c>
      <c r="G13" s="39">
        <v>5160</v>
      </c>
      <c r="H13" s="31">
        <v>33636</v>
      </c>
      <c r="I13" s="4">
        <v>294</v>
      </c>
      <c r="J13" s="18">
        <v>33930</v>
      </c>
    </row>
    <row r="14" spans="1:10" x14ac:dyDescent="0.35">
      <c r="A14" s="17" t="s">
        <v>8</v>
      </c>
      <c r="B14" s="39">
        <v>10720</v>
      </c>
      <c r="C14" s="39">
        <v>10516</v>
      </c>
      <c r="D14" s="39">
        <v>3191</v>
      </c>
      <c r="E14" s="39">
        <v>1028</v>
      </c>
      <c r="F14" s="39">
        <v>3555</v>
      </c>
      <c r="G14" s="39">
        <v>2861</v>
      </c>
      <c r="H14" s="31">
        <v>31871</v>
      </c>
      <c r="I14" s="4">
        <v>280</v>
      </c>
      <c r="J14" s="18">
        <v>32151</v>
      </c>
    </row>
    <row r="15" spans="1:10" x14ac:dyDescent="0.35">
      <c r="A15" s="17" t="s">
        <v>9</v>
      </c>
      <c r="B15" s="39">
        <v>7662</v>
      </c>
      <c r="C15" s="39">
        <v>5260</v>
      </c>
      <c r="D15" s="38">
        <v>562</v>
      </c>
      <c r="E15" s="38">
        <v>213</v>
      </c>
      <c r="F15" s="39">
        <v>1234</v>
      </c>
      <c r="G15" s="38">
        <v>604</v>
      </c>
      <c r="H15" s="31">
        <v>15535</v>
      </c>
      <c r="I15" s="4">
        <v>74</v>
      </c>
      <c r="J15" s="18">
        <v>15609</v>
      </c>
    </row>
    <row r="16" spans="1:10" x14ac:dyDescent="0.35">
      <c r="A16" s="17" t="s">
        <v>10</v>
      </c>
      <c r="B16" s="39">
        <v>5822</v>
      </c>
      <c r="C16" s="39">
        <v>2409</v>
      </c>
      <c r="D16" s="38">
        <v>503</v>
      </c>
      <c r="E16" s="38">
        <v>295</v>
      </c>
      <c r="F16" s="39">
        <v>1280</v>
      </c>
      <c r="G16" s="42">
        <v>573</v>
      </c>
      <c r="H16" s="44">
        <v>10882</v>
      </c>
      <c r="I16" s="4">
        <v>71</v>
      </c>
      <c r="J16" s="18">
        <v>10953</v>
      </c>
    </row>
    <row r="17" spans="1:10" x14ac:dyDescent="0.35">
      <c r="A17" s="17" t="s">
        <v>11</v>
      </c>
      <c r="B17" s="39">
        <v>444</v>
      </c>
      <c r="C17" s="38">
        <v>106</v>
      </c>
      <c r="D17" s="38">
        <v>6</v>
      </c>
      <c r="E17" s="38">
        <v>19</v>
      </c>
      <c r="F17" s="38">
        <v>0</v>
      </c>
      <c r="G17" s="42">
        <v>0</v>
      </c>
      <c r="H17" s="46">
        <v>575</v>
      </c>
      <c r="I17" s="43">
        <v>0</v>
      </c>
      <c r="J17" s="49">
        <v>575</v>
      </c>
    </row>
    <row r="18" spans="1:10" x14ac:dyDescent="0.35">
      <c r="A18" s="17" t="s">
        <v>12</v>
      </c>
      <c r="B18" s="39">
        <v>1579</v>
      </c>
      <c r="C18" s="39">
        <v>640</v>
      </c>
      <c r="D18" s="38">
        <v>23</v>
      </c>
      <c r="E18" s="38">
        <v>39</v>
      </c>
      <c r="F18" s="38">
        <v>0</v>
      </c>
      <c r="G18" s="42">
        <v>0</v>
      </c>
      <c r="H18" s="46">
        <v>2281</v>
      </c>
      <c r="I18" s="43">
        <v>32</v>
      </c>
      <c r="J18" s="49">
        <v>2313</v>
      </c>
    </row>
    <row r="19" spans="1:10" x14ac:dyDescent="0.35">
      <c r="A19" s="17" t="s">
        <v>13</v>
      </c>
      <c r="B19" s="39">
        <v>2538</v>
      </c>
      <c r="C19" s="39">
        <v>1237</v>
      </c>
      <c r="D19" s="38">
        <v>29</v>
      </c>
      <c r="E19" s="38">
        <v>69</v>
      </c>
      <c r="F19" s="38">
        <v>0</v>
      </c>
      <c r="G19" s="42">
        <v>0</v>
      </c>
      <c r="H19" s="46">
        <v>3873</v>
      </c>
      <c r="I19" s="43">
        <v>30</v>
      </c>
      <c r="J19" s="49">
        <v>3903</v>
      </c>
    </row>
    <row r="20" spans="1:10" x14ac:dyDescent="0.35">
      <c r="A20" s="17" t="s">
        <v>14</v>
      </c>
      <c r="B20" s="39">
        <v>2711</v>
      </c>
      <c r="C20" s="39">
        <v>1131</v>
      </c>
      <c r="D20" s="38">
        <v>45</v>
      </c>
      <c r="E20" s="38">
        <v>70</v>
      </c>
      <c r="F20" s="38">
        <v>0</v>
      </c>
      <c r="G20" s="42">
        <v>0</v>
      </c>
      <c r="H20" s="47">
        <v>3957</v>
      </c>
      <c r="I20" s="43">
        <v>49</v>
      </c>
      <c r="J20" s="49">
        <v>4006</v>
      </c>
    </row>
    <row r="21" spans="1:10" x14ac:dyDescent="0.35">
      <c r="A21" s="17" t="s">
        <v>15</v>
      </c>
      <c r="B21" s="39">
        <v>1415</v>
      </c>
      <c r="C21" s="38">
        <v>434</v>
      </c>
      <c r="D21" s="38">
        <v>0</v>
      </c>
      <c r="E21" s="38">
        <v>53</v>
      </c>
      <c r="F21" s="38">
        <v>0</v>
      </c>
      <c r="G21" s="38">
        <v>0</v>
      </c>
      <c r="H21" s="44">
        <v>1902</v>
      </c>
      <c r="I21" s="4">
        <v>0</v>
      </c>
      <c r="J21" s="18">
        <v>1902</v>
      </c>
    </row>
    <row r="22" spans="1:10" x14ac:dyDescent="0.35">
      <c r="A22" s="17" t="s">
        <v>39</v>
      </c>
      <c r="B22" s="38"/>
      <c r="C22" s="38"/>
      <c r="D22" s="38"/>
      <c r="E22" s="38"/>
      <c r="F22" s="38"/>
      <c r="G22" s="42"/>
      <c r="H22" s="45"/>
      <c r="I22" s="43"/>
      <c r="J22" s="48"/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45263</v>
      </c>
      <c r="C24" s="33">
        <f>SUM(C7:C22)</f>
        <v>39033</v>
      </c>
      <c r="D24" s="33">
        <f>SUM(D7:D22)</f>
        <v>14340</v>
      </c>
      <c r="E24" s="33">
        <f>SUM(E7:E22)</f>
        <v>4522</v>
      </c>
      <c r="F24" s="33">
        <f>SUM(F7:F22)</f>
        <v>15893</v>
      </c>
      <c r="G24" s="33">
        <f>SUM(G7:G22)</f>
        <v>14380</v>
      </c>
      <c r="H24" s="29">
        <f>SUM(H7:H22)</f>
        <v>133431</v>
      </c>
      <c r="I24" s="33">
        <f>SUM(I7:I22)</f>
        <v>1016</v>
      </c>
      <c r="J24" s="35">
        <f>SUM(J7:J22)</f>
        <v>134447</v>
      </c>
    </row>
    <row r="25" spans="1:10" x14ac:dyDescent="0.35">
      <c r="A25" s="17" t="s">
        <v>17</v>
      </c>
      <c r="B25" s="4">
        <v>2012</v>
      </c>
      <c r="C25" s="5">
        <v>1405</v>
      </c>
      <c r="D25" s="5">
        <v>345</v>
      </c>
      <c r="E25" s="5">
        <v>154</v>
      </c>
      <c r="F25" s="5">
        <v>2070</v>
      </c>
      <c r="G25" s="24">
        <v>1009</v>
      </c>
      <c r="H25" s="31">
        <v>6995</v>
      </c>
      <c r="I25" s="4">
        <v>62</v>
      </c>
      <c r="J25" s="22">
        <v>7057</v>
      </c>
    </row>
    <row r="26" spans="1:10" x14ac:dyDescent="0.35">
      <c r="A26" s="17" t="s">
        <v>18</v>
      </c>
      <c r="B26" s="3">
        <v>6955</v>
      </c>
      <c r="C26" s="2">
        <v>5018</v>
      </c>
      <c r="D26" s="2">
        <v>1041</v>
      </c>
      <c r="E26" s="2">
        <v>497</v>
      </c>
      <c r="F26" s="2">
        <v>4621</v>
      </c>
      <c r="G26" s="25">
        <v>2900</v>
      </c>
      <c r="H26" s="31">
        <v>21032</v>
      </c>
      <c r="I26" s="3">
        <v>127</v>
      </c>
      <c r="J26" s="22">
        <v>21159</v>
      </c>
    </row>
    <row r="27" spans="1:10" x14ac:dyDescent="0.35">
      <c r="A27" s="17" t="s">
        <v>19</v>
      </c>
      <c r="B27" s="3">
        <v>18695</v>
      </c>
      <c r="C27" s="2">
        <v>14936</v>
      </c>
      <c r="D27" s="2">
        <v>3702</v>
      </c>
      <c r="E27" s="2">
        <v>1133</v>
      </c>
      <c r="F27" s="2">
        <v>14462</v>
      </c>
      <c r="G27" s="25">
        <v>8086</v>
      </c>
      <c r="H27" s="31">
        <v>61014</v>
      </c>
      <c r="I27" s="3">
        <v>709</v>
      </c>
      <c r="J27" s="22">
        <v>61723</v>
      </c>
    </row>
    <row r="28" spans="1:10" x14ac:dyDescent="0.35">
      <c r="A28" s="17" t="s">
        <v>20</v>
      </c>
      <c r="B28" s="3">
        <v>31308</v>
      </c>
      <c r="C28" s="2">
        <v>21247</v>
      </c>
      <c r="D28" s="2">
        <v>12387</v>
      </c>
      <c r="E28" s="2">
        <v>1995</v>
      </c>
      <c r="F28" s="2">
        <v>20916</v>
      </c>
      <c r="G28" s="25">
        <v>13862</v>
      </c>
      <c r="H28" s="31">
        <v>101715</v>
      </c>
      <c r="I28" s="3">
        <v>1620</v>
      </c>
      <c r="J28" s="22">
        <v>103335</v>
      </c>
    </row>
    <row r="29" spans="1:10" x14ac:dyDescent="0.35">
      <c r="A29" s="17" t="s">
        <v>21</v>
      </c>
      <c r="B29" s="3">
        <v>58148</v>
      </c>
      <c r="C29" s="2">
        <v>25625</v>
      </c>
      <c r="D29" s="2">
        <v>15589</v>
      </c>
      <c r="E29" s="2">
        <v>4681</v>
      </c>
      <c r="F29" s="2">
        <v>20006</v>
      </c>
      <c r="G29" s="25">
        <v>11130</v>
      </c>
      <c r="H29" s="31">
        <v>135179</v>
      </c>
      <c r="I29" s="3">
        <v>1554</v>
      </c>
      <c r="J29" s="22">
        <v>136733</v>
      </c>
    </row>
    <row r="30" spans="1:10" x14ac:dyDescent="0.35">
      <c r="A30" s="17" t="s">
        <v>22</v>
      </c>
      <c r="B30" s="3">
        <v>98323</v>
      </c>
      <c r="C30" s="2">
        <v>50874</v>
      </c>
      <c r="D30" s="2">
        <v>7236</v>
      </c>
      <c r="E30" s="2">
        <v>6443</v>
      </c>
      <c r="F30" s="2">
        <v>13243</v>
      </c>
      <c r="G30" s="25">
        <v>12103</v>
      </c>
      <c r="H30" s="31">
        <v>188222</v>
      </c>
      <c r="I30" s="3">
        <v>917</v>
      </c>
      <c r="J30" s="22">
        <v>189139</v>
      </c>
    </row>
    <row r="31" spans="1:10" x14ac:dyDescent="0.35">
      <c r="A31" s="17" t="s">
        <v>23</v>
      </c>
      <c r="B31" s="3">
        <v>40587</v>
      </c>
      <c r="C31" s="2">
        <v>15859</v>
      </c>
      <c r="D31" s="2">
        <v>3089</v>
      </c>
      <c r="E31" s="2">
        <v>13725</v>
      </c>
      <c r="F31" s="2">
        <v>12243</v>
      </c>
      <c r="G31" s="25">
        <v>3884</v>
      </c>
      <c r="H31" s="31">
        <v>89387</v>
      </c>
      <c r="I31" s="3">
        <v>244</v>
      </c>
      <c r="J31" s="22">
        <v>89631</v>
      </c>
    </row>
    <row r="32" spans="1:10" x14ac:dyDescent="0.35">
      <c r="A32" s="17" t="s">
        <v>24</v>
      </c>
      <c r="B32" s="3">
        <v>20275</v>
      </c>
      <c r="C32" s="2">
        <v>6956</v>
      </c>
      <c r="D32" s="2">
        <v>835</v>
      </c>
      <c r="E32" s="2">
        <v>2918</v>
      </c>
      <c r="F32" s="2">
        <v>1230</v>
      </c>
      <c r="G32" s="25">
        <v>824</v>
      </c>
      <c r="H32" s="31">
        <v>33038</v>
      </c>
      <c r="I32" s="3">
        <v>0</v>
      </c>
      <c r="J32" s="22">
        <v>33038</v>
      </c>
    </row>
    <row r="33" spans="1:10" x14ac:dyDescent="0.35">
      <c r="A33" s="17" t="s">
        <v>25</v>
      </c>
      <c r="B33" s="2">
        <v>12349</v>
      </c>
      <c r="C33" s="2">
        <v>8098</v>
      </c>
      <c r="D33" s="2">
        <v>649</v>
      </c>
      <c r="E33" s="2">
        <v>552</v>
      </c>
      <c r="F33" s="2">
        <v>2098</v>
      </c>
      <c r="G33" s="25">
        <v>1093</v>
      </c>
      <c r="H33" s="31">
        <v>24839</v>
      </c>
      <c r="I33" s="3">
        <v>0</v>
      </c>
      <c r="J33" s="22">
        <v>24839</v>
      </c>
    </row>
    <row r="34" spans="1:10" x14ac:dyDescent="0.35">
      <c r="A34" s="17" t="s">
        <v>40</v>
      </c>
      <c r="B34" s="39"/>
      <c r="C34" s="39"/>
      <c r="D34" s="39"/>
      <c r="E34" s="39"/>
      <c r="F34" s="39"/>
      <c r="G34" s="39"/>
      <c r="H34" s="31"/>
      <c r="I34" s="3"/>
      <c r="J34" s="18"/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288652</v>
      </c>
      <c r="C36" s="33">
        <f>SUM(C25:C34)</f>
        <v>150018</v>
      </c>
      <c r="D36" s="33">
        <f>SUM(D25:D34)</f>
        <v>44873</v>
      </c>
      <c r="E36" s="33">
        <f>SUM(E25:E34)</f>
        <v>32098</v>
      </c>
      <c r="F36" s="33">
        <f>SUM(F25:F34)</f>
        <v>90889</v>
      </c>
      <c r="G36" s="34">
        <f>SUM(G25:G34)</f>
        <v>54891</v>
      </c>
      <c r="H36" s="29">
        <f>SUM(H25:H34)</f>
        <v>661421</v>
      </c>
      <c r="I36" s="33">
        <f>SUM(I25:I34)</f>
        <v>5233</v>
      </c>
      <c r="J36" s="35">
        <f>SUM(J25:J34)</f>
        <v>666654</v>
      </c>
    </row>
    <row r="37" spans="1:10" ht="15.5" thickTop="1" thickBot="1" x14ac:dyDescent="0.4">
      <c r="A37" s="10" t="s">
        <v>27</v>
      </c>
      <c r="B37" s="36">
        <f>SUM(B24,B36)</f>
        <v>333915</v>
      </c>
      <c r="C37" s="36">
        <f>SUM(C24,C36)</f>
        <v>189051</v>
      </c>
      <c r="D37" s="36">
        <f>SUM(D24,D36)</f>
        <v>59213</v>
      </c>
      <c r="E37" s="36">
        <f>SUM(E24,E36)</f>
        <v>36620</v>
      </c>
      <c r="F37" s="36">
        <f>SUM(F24,F36)</f>
        <v>106782</v>
      </c>
      <c r="G37" s="37">
        <f>SUM(G24,G36)</f>
        <v>69271</v>
      </c>
      <c r="H37" s="40">
        <f>SUM(H24,H36)</f>
        <v>794852</v>
      </c>
      <c r="I37" s="36">
        <f>SUM(I24,I36)</f>
        <v>6249</v>
      </c>
      <c r="J37" s="41">
        <f>SUM(J24,J36)</f>
        <v>801101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43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1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2</v>
      </c>
      <c r="I7" s="4">
        <v>0</v>
      </c>
      <c r="J7" s="18">
        <v>2</v>
      </c>
    </row>
    <row r="8" spans="1:10" x14ac:dyDescent="0.35">
      <c r="A8" s="17" t="s">
        <v>2</v>
      </c>
      <c r="B8" s="38">
        <v>2</v>
      </c>
      <c r="C8" s="38">
        <v>0</v>
      </c>
      <c r="D8" s="38">
        <v>2</v>
      </c>
      <c r="E8" s="38">
        <v>1</v>
      </c>
      <c r="F8" s="38">
        <v>4</v>
      </c>
      <c r="G8" s="38">
        <v>0</v>
      </c>
      <c r="H8" s="31">
        <v>9</v>
      </c>
      <c r="I8" s="4">
        <v>0</v>
      </c>
      <c r="J8" s="18">
        <v>9</v>
      </c>
    </row>
    <row r="9" spans="1:10" x14ac:dyDescent="0.35">
      <c r="A9" s="17" t="s">
        <v>3</v>
      </c>
      <c r="B9" s="38">
        <v>76</v>
      </c>
      <c r="C9" s="38">
        <v>34</v>
      </c>
      <c r="D9" s="38">
        <v>16</v>
      </c>
      <c r="E9" s="38">
        <v>5</v>
      </c>
      <c r="F9" s="38">
        <v>44</v>
      </c>
      <c r="G9" s="38">
        <v>27</v>
      </c>
      <c r="H9" s="31">
        <v>202</v>
      </c>
      <c r="I9" s="4">
        <v>1</v>
      </c>
      <c r="J9" s="18">
        <v>203</v>
      </c>
    </row>
    <row r="10" spans="1:10" x14ac:dyDescent="0.35">
      <c r="A10" s="17" t="s">
        <v>4</v>
      </c>
      <c r="B10" s="38">
        <v>185</v>
      </c>
      <c r="C10" s="38">
        <v>87</v>
      </c>
      <c r="D10" s="38">
        <v>31</v>
      </c>
      <c r="E10" s="38">
        <v>6</v>
      </c>
      <c r="F10" s="38">
        <v>139</v>
      </c>
      <c r="G10" s="38">
        <v>54</v>
      </c>
      <c r="H10" s="31">
        <v>502</v>
      </c>
      <c r="I10" s="4">
        <v>1</v>
      </c>
      <c r="J10" s="18">
        <v>503</v>
      </c>
    </row>
    <row r="11" spans="1:10" x14ac:dyDescent="0.35">
      <c r="A11" s="17" t="s">
        <v>5</v>
      </c>
      <c r="B11" s="39">
        <v>1322</v>
      </c>
      <c r="C11" s="39">
        <v>1870</v>
      </c>
      <c r="D11" s="39">
        <v>1264</v>
      </c>
      <c r="E11" s="38">
        <v>269</v>
      </c>
      <c r="F11" s="39">
        <v>1015</v>
      </c>
      <c r="G11" s="39">
        <v>1025</v>
      </c>
      <c r="H11" s="31">
        <v>6765</v>
      </c>
      <c r="I11" s="4">
        <v>35</v>
      </c>
      <c r="J11" s="18">
        <v>6800</v>
      </c>
    </row>
    <row r="12" spans="1:10" x14ac:dyDescent="0.35">
      <c r="A12" s="17" t="s">
        <v>6</v>
      </c>
      <c r="B12" s="39">
        <v>3697</v>
      </c>
      <c r="C12" s="39">
        <v>5377</v>
      </c>
      <c r="D12" s="39">
        <v>3383</v>
      </c>
      <c r="E12" s="38">
        <v>705</v>
      </c>
      <c r="F12" s="39">
        <v>4355</v>
      </c>
      <c r="G12" s="39">
        <v>4065</v>
      </c>
      <c r="H12" s="31">
        <v>21582</v>
      </c>
      <c r="I12" s="4">
        <v>145</v>
      </c>
      <c r="J12" s="18">
        <v>21727</v>
      </c>
    </row>
    <row r="13" spans="1:10" x14ac:dyDescent="0.35">
      <c r="A13" s="17" t="s">
        <v>7</v>
      </c>
      <c r="B13" s="39">
        <v>7195</v>
      </c>
      <c r="C13" s="39">
        <v>10237</v>
      </c>
      <c r="D13" s="39">
        <v>5341</v>
      </c>
      <c r="E13" s="39">
        <v>1754</v>
      </c>
      <c r="F13" s="39">
        <v>4266</v>
      </c>
      <c r="G13" s="39">
        <v>5189</v>
      </c>
      <c r="H13" s="31">
        <v>33982</v>
      </c>
      <c r="I13" s="4">
        <v>299</v>
      </c>
      <c r="J13" s="18">
        <v>34281</v>
      </c>
    </row>
    <row r="14" spans="1:10" x14ac:dyDescent="0.35">
      <c r="A14" s="17" t="s">
        <v>8</v>
      </c>
      <c r="B14" s="39">
        <v>10656</v>
      </c>
      <c r="C14" s="39">
        <v>10210</v>
      </c>
      <c r="D14" s="39">
        <v>3129</v>
      </c>
      <c r="E14" s="39">
        <v>1044</v>
      </c>
      <c r="F14" s="39">
        <v>3576</v>
      </c>
      <c r="G14" s="39">
        <v>2849</v>
      </c>
      <c r="H14" s="31">
        <v>31464</v>
      </c>
      <c r="I14" s="4">
        <v>275</v>
      </c>
      <c r="J14" s="18">
        <v>31739</v>
      </c>
    </row>
    <row r="15" spans="1:10" x14ac:dyDescent="0.35">
      <c r="A15" s="17" t="s">
        <v>9</v>
      </c>
      <c r="B15" s="39">
        <v>7516</v>
      </c>
      <c r="C15" s="39">
        <v>5296</v>
      </c>
      <c r="D15" s="38">
        <v>574</v>
      </c>
      <c r="E15" s="38">
        <v>270</v>
      </c>
      <c r="F15" s="39">
        <v>1253</v>
      </c>
      <c r="G15" s="38">
        <v>623</v>
      </c>
      <c r="H15" s="31">
        <v>15532</v>
      </c>
      <c r="I15" s="4">
        <v>75</v>
      </c>
      <c r="J15" s="18">
        <v>15607</v>
      </c>
    </row>
    <row r="16" spans="1:10" x14ac:dyDescent="0.35">
      <c r="A16" s="17" t="s">
        <v>10</v>
      </c>
      <c r="B16" s="39">
        <v>6122</v>
      </c>
      <c r="C16" s="39">
        <v>2467</v>
      </c>
      <c r="D16" s="38">
        <v>488</v>
      </c>
      <c r="E16" s="38">
        <v>241</v>
      </c>
      <c r="F16" s="39">
        <v>1312</v>
      </c>
      <c r="G16" s="42">
        <v>575</v>
      </c>
      <c r="H16" s="44">
        <v>11205</v>
      </c>
      <c r="I16" s="4">
        <v>71</v>
      </c>
      <c r="J16" s="18">
        <v>11276</v>
      </c>
    </row>
    <row r="17" spans="1:10" x14ac:dyDescent="0.35">
      <c r="A17" s="17" t="s">
        <v>11</v>
      </c>
      <c r="B17" s="39">
        <v>449</v>
      </c>
      <c r="C17" s="38">
        <v>108</v>
      </c>
      <c r="D17" s="38">
        <v>6</v>
      </c>
      <c r="E17" s="38">
        <v>20</v>
      </c>
      <c r="F17" s="38">
        <v>0</v>
      </c>
      <c r="G17" s="42">
        <v>0</v>
      </c>
      <c r="H17" s="46">
        <v>583</v>
      </c>
      <c r="I17" s="43">
        <v>0</v>
      </c>
      <c r="J17" s="49">
        <v>583</v>
      </c>
    </row>
    <row r="18" spans="1:10" x14ac:dyDescent="0.35">
      <c r="A18" s="17" t="s">
        <v>12</v>
      </c>
      <c r="B18" s="39">
        <v>1588</v>
      </c>
      <c r="C18" s="39">
        <v>645</v>
      </c>
      <c r="D18" s="38">
        <v>23</v>
      </c>
      <c r="E18" s="38">
        <v>47</v>
      </c>
      <c r="F18" s="38">
        <v>0</v>
      </c>
      <c r="G18" s="42">
        <v>0</v>
      </c>
      <c r="H18" s="46">
        <v>2303</v>
      </c>
      <c r="I18" s="43">
        <v>35</v>
      </c>
      <c r="J18" s="49">
        <v>2338</v>
      </c>
    </row>
    <row r="19" spans="1:10" x14ac:dyDescent="0.35">
      <c r="A19" s="17" t="s">
        <v>13</v>
      </c>
      <c r="B19" s="39">
        <v>2560</v>
      </c>
      <c r="C19" s="39">
        <v>1227</v>
      </c>
      <c r="D19" s="38">
        <v>29</v>
      </c>
      <c r="E19" s="38">
        <v>75</v>
      </c>
      <c r="F19" s="38">
        <v>0</v>
      </c>
      <c r="G19" s="42">
        <v>0</v>
      </c>
      <c r="H19" s="46">
        <v>3891</v>
      </c>
      <c r="I19" s="43">
        <v>26</v>
      </c>
      <c r="J19" s="49">
        <v>3917</v>
      </c>
    </row>
    <row r="20" spans="1:10" x14ac:dyDescent="0.35">
      <c r="A20" s="17" t="s">
        <v>14</v>
      </c>
      <c r="B20" s="39">
        <v>2724</v>
      </c>
      <c r="C20" s="39">
        <v>1137</v>
      </c>
      <c r="D20" s="38">
        <v>45</v>
      </c>
      <c r="E20" s="38">
        <v>72</v>
      </c>
      <c r="F20" s="38">
        <v>0</v>
      </c>
      <c r="G20" s="42">
        <v>0</v>
      </c>
      <c r="H20" s="47">
        <v>3978</v>
      </c>
      <c r="I20" s="43">
        <v>49</v>
      </c>
      <c r="J20" s="49">
        <v>4027</v>
      </c>
    </row>
    <row r="21" spans="1:10" x14ac:dyDescent="0.35">
      <c r="A21" s="17" t="s">
        <v>15</v>
      </c>
      <c r="B21" s="39">
        <v>1391</v>
      </c>
      <c r="C21" s="38">
        <v>497</v>
      </c>
      <c r="D21" s="38">
        <v>0</v>
      </c>
      <c r="E21" s="38">
        <v>36</v>
      </c>
      <c r="F21" s="38">
        <v>0</v>
      </c>
      <c r="G21" s="38">
        <v>0</v>
      </c>
      <c r="H21" s="44">
        <v>1924</v>
      </c>
      <c r="I21" s="4">
        <v>0</v>
      </c>
      <c r="J21" s="18">
        <v>1924</v>
      </c>
    </row>
    <row r="22" spans="1:10" x14ac:dyDescent="0.35">
      <c r="A22" s="17" t="s">
        <v>39</v>
      </c>
      <c r="B22" s="38"/>
      <c r="C22" s="38"/>
      <c r="D22" s="38"/>
      <c r="E22" s="38"/>
      <c r="F22" s="38"/>
      <c r="G22" s="42"/>
      <c r="H22" s="45"/>
      <c r="I22" s="43"/>
      <c r="J22" s="48"/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45484</v>
      </c>
      <c r="C24" s="33">
        <f>SUM(C7:C22)</f>
        <v>39192</v>
      </c>
      <c r="D24" s="33">
        <f>SUM(D7:D22)</f>
        <v>14331</v>
      </c>
      <c r="E24" s="33">
        <f>SUM(E7:E22)</f>
        <v>4545</v>
      </c>
      <c r="F24" s="33">
        <f>SUM(F7:F22)</f>
        <v>15965</v>
      </c>
      <c r="G24" s="33">
        <f>SUM(G7:G22)</f>
        <v>14407</v>
      </c>
      <c r="H24" s="29">
        <f>SUM(H7:H22)</f>
        <v>133924</v>
      </c>
      <c r="I24" s="33">
        <f>SUM(I7:I22)</f>
        <v>1012</v>
      </c>
      <c r="J24" s="35">
        <f>SUM(J7:J22)</f>
        <v>134936</v>
      </c>
    </row>
    <row r="25" spans="1:10" x14ac:dyDescent="0.35">
      <c r="A25" s="17" t="s">
        <v>17</v>
      </c>
      <c r="B25" s="4">
        <v>1994</v>
      </c>
      <c r="C25" s="5">
        <v>1416</v>
      </c>
      <c r="D25" s="5">
        <v>341</v>
      </c>
      <c r="E25" s="5">
        <v>153</v>
      </c>
      <c r="F25" s="5">
        <v>2075</v>
      </c>
      <c r="G25" s="24">
        <v>1026</v>
      </c>
      <c r="H25" s="31">
        <v>7005</v>
      </c>
      <c r="I25" s="4">
        <v>61</v>
      </c>
      <c r="J25" s="22">
        <v>7066</v>
      </c>
    </row>
    <row r="26" spans="1:10" x14ac:dyDescent="0.35">
      <c r="A26" s="17" t="s">
        <v>18</v>
      </c>
      <c r="B26" s="3">
        <v>6967</v>
      </c>
      <c r="C26" s="2">
        <v>4948</v>
      </c>
      <c r="D26" s="2">
        <v>1027</v>
      </c>
      <c r="E26" s="2">
        <v>501</v>
      </c>
      <c r="F26" s="2">
        <v>4617</v>
      </c>
      <c r="G26" s="25">
        <v>2897</v>
      </c>
      <c r="H26" s="31">
        <v>20957</v>
      </c>
      <c r="I26" s="3">
        <v>127</v>
      </c>
      <c r="J26" s="22">
        <v>21084</v>
      </c>
    </row>
    <row r="27" spans="1:10" x14ac:dyDescent="0.35">
      <c r="A27" s="17" t="s">
        <v>19</v>
      </c>
      <c r="B27" s="3">
        <v>18708</v>
      </c>
      <c r="C27" s="2">
        <v>14882</v>
      </c>
      <c r="D27" s="2">
        <v>3770</v>
      </c>
      <c r="E27" s="2">
        <v>1134</v>
      </c>
      <c r="F27" s="2">
        <v>14485</v>
      </c>
      <c r="G27" s="25">
        <v>8096</v>
      </c>
      <c r="H27" s="31">
        <v>61075</v>
      </c>
      <c r="I27" s="3">
        <v>719</v>
      </c>
      <c r="J27" s="22">
        <v>61794</v>
      </c>
    </row>
    <row r="28" spans="1:10" x14ac:dyDescent="0.35">
      <c r="A28" s="17" t="s">
        <v>20</v>
      </c>
      <c r="B28" s="3">
        <v>31319</v>
      </c>
      <c r="C28" s="2">
        <v>21122</v>
      </c>
      <c r="D28" s="2">
        <v>12479</v>
      </c>
      <c r="E28" s="2">
        <v>1976</v>
      </c>
      <c r="F28" s="2">
        <v>20921</v>
      </c>
      <c r="G28" s="25">
        <v>13888</v>
      </c>
      <c r="H28" s="31">
        <v>101705</v>
      </c>
      <c r="I28" s="3">
        <v>1633</v>
      </c>
      <c r="J28" s="22">
        <v>103338</v>
      </c>
    </row>
    <row r="29" spans="1:10" x14ac:dyDescent="0.35">
      <c r="A29" s="17" t="s">
        <v>21</v>
      </c>
      <c r="B29" s="3">
        <v>58362</v>
      </c>
      <c r="C29" s="2">
        <v>26204</v>
      </c>
      <c r="D29" s="2">
        <v>15552</v>
      </c>
      <c r="E29" s="2">
        <v>4490</v>
      </c>
      <c r="F29" s="2">
        <v>19973</v>
      </c>
      <c r="G29" s="25">
        <v>11057</v>
      </c>
      <c r="H29" s="31">
        <v>135638</v>
      </c>
      <c r="I29" s="3">
        <v>1548</v>
      </c>
      <c r="J29" s="22">
        <v>137186</v>
      </c>
    </row>
    <row r="30" spans="1:10" x14ac:dyDescent="0.35">
      <c r="A30" s="17" t="s">
        <v>22</v>
      </c>
      <c r="B30" s="3">
        <v>98942</v>
      </c>
      <c r="C30" s="2">
        <v>50380</v>
      </c>
      <c r="D30" s="2">
        <v>7107</v>
      </c>
      <c r="E30" s="2">
        <v>6210</v>
      </c>
      <c r="F30" s="2">
        <v>13337</v>
      </c>
      <c r="G30" s="25">
        <v>12170</v>
      </c>
      <c r="H30" s="31">
        <v>188146</v>
      </c>
      <c r="I30" s="3">
        <v>910</v>
      </c>
      <c r="J30" s="22">
        <v>189056</v>
      </c>
    </row>
    <row r="31" spans="1:10" x14ac:dyDescent="0.35">
      <c r="A31" s="17" t="s">
        <v>23</v>
      </c>
      <c r="B31" s="3">
        <v>41028</v>
      </c>
      <c r="C31" s="2">
        <v>15859</v>
      </c>
      <c r="D31" s="2">
        <v>3044</v>
      </c>
      <c r="E31" s="2">
        <v>14067</v>
      </c>
      <c r="F31" s="2">
        <v>12415</v>
      </c>
      <c r="G31" s="25">
        <v>3844</v>
      </c>
      <c r="H31" s="31">
        <v>90257</v>
      </c>
      <c r="I31" s="3">
        <v>250</v>
      </c>
      <c r="J31" s="22">
        <v>90507</v>
      </c>
    </row>
    <row r="32" spans="1:10" x14ac:dyDescent="0.35">
      <c r="A32" s="17" t="s">
        <v>24</v>
      </c>
      <c r="B32" s="3">
        <v>20473</v>
      </c>
      <c r="C32" s="2">
        <v>7011</v>
      </c>
      <c r="D32" s="2">
        <v>857</v>
      </c>
      <c r="E32" s="2">
        <v>2675</v>
      </c>
      <c r="F32" s="2">
        <v>1213</v>
      </c>
      <c r="G32" s="25">
        <v>796</v>
      </c>
      <c r="H32" s="31">
        <v>33025</v>
      </c>
      <c r="I32" s="3">
        <v>0</v>
      </c>
      <c r="J32" s="22">
        <v>33025</v>
      </c>
    </row>
    <row r="33" spans="1:10" x14ac:dyDescent="0.35">
      <c r="A33" s="17" t="s">
        <v>25</v>
      </c>
      <c r="B33" s="2">
        <v>11549</v>
      </c>
      <c r="C33" s="2">
        <v>7950</v>
      </c>
      <c r="D33" s="2">
        <v>656</v>
      </c>
      <c r="E33" s="2">
        <v>358</v>
      </c>
      <c r="F33" s="2">
        <v>2093</v>
      </c>
      <c r="G33" s="25">
        <v>1038</v>
      </c>
      <c r="H33" s="31">
        <v>23644</v>
      </c>
      <c r="I33" s="3">
        <v>0</v>
      </c>
      <c r="J33" s="22">
        <v>23644</v>
      </c>
    </row>
    <row r="34" spans="1:10" x14ac:dyDescent="0.35">
      <c r="A34" s="17" t="s">
        <v>40</v>
      </c>
      <c r="B34" s="39"/>
      <c r="C34" s="39"/>
      <c r="D34" s="39"/>
      <c r="E34" s="39"/>
      <c r="F34" s="39"/>
      <c r="G34" s="39"/>
      <c r="H34" s="31"/>
      <c r="I34" s="3"/>
      <c r="J34" s="18"/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289342</v>
      </c>
      <c r="C36" s="33">
        <f>SUM(C25:C34)</f>
        <v>149772</v>
      </c>
      <c r="D36" s="33">
        <f>SUM(D25:D34)</f>
        <v>44833</v>
      </c>
      <c r="E36" s="33">
        <f>SUM(E25:E34)</f>
        <v>31564</v>
      </c>
      <c r="F36" s="33">
        <f>SUM(F25:F34)</f>
        <v>91129</v>
      </c>
      <c r="G36" s="34">
        <f>SUM(G25:G34)</f>
        <v>54812</v>
      </c>
      <c r="H36" s="29">
        <f>SUM(H25:H34)</f>
        <v>661452</v>
      </c>
      <c r="I36" s="33">
        <f>SUM(I25:I34)</f>
        <v>5248</v>
      </c>
      <c r="J36" s="35">
        <f>SUM(J25:J34)</f>
        <v>666700</v>
      </c>
    </row>
    <row r="37" spans="1:10" ht="15.5" thickTop="1" thickBot="1" x14ac:dyDescent="0.4">
      <c r="A37" s="10" t="s">
        <v>27</v>
      </c>
      <c r="B37" s="36">
        <f>SUM(B24,B36)</f>
        <v>334826</v>
      </c>
      <c r="C37" s="36">
        <f>SUM(C24,C36)</f>
        <v>188964</v>
      </c>
      <c r="D37" s="36">
        <f>SUM(D24,D36)</f>
        <v>59164</v>
      </c>
      <c r="E37" s="36">
        <f>SUM(E24,E36)</f>
        <v>36109</v>
      </c>
      <c r="F37" s="36">
        <f>SUM(F24,F36)</f>
        <v>107094</v>
      </c>
      <c r="G37" s="37">
        <f>SUM(G24,G36)</f>
        <v>69219</v>
      </c>
      <c r="H37" s="40">
        <f>SUM(H24,H36)</f>
        <v>795376</v>
      </c>
      <c r="I37" s="36">
        <f>SUM(I24,I36)</f>
        <v>6260</v>
      </c>
      <c r="J37" s="41">
        <f>SUM(J24,J36)</f>
        <v>801636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9"/>
  <sheetViews>
    <sheetView tabSelected="1"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42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1</v>
      </c>
      <c r="C7" s="38">
        <v>0</v>
      </c>
      <c r="D7" s="38">
        <v>0</v>
      </c>
      <c r="E7" s="38">
        <v>0</v>
      </c>
      <c r="F7" s="38">
        <v>0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1</v>
      </c>
      <c r="C8" s="38">
        <v>0</v>
      </c>
      <c r="D8" s="38">
        <v>2</v>
      </c>
      <c r="E8" s="38">
        <v>1</v>
      </c>
      <c r="F8" s="38">
        <v>4</v>
      </c>
      <c r="G8" s="38">
        <v>0</v>
      </c>
      <c r="H8" s="31">
        <v>8</v>
      </c>
      <c r="I8" s="4">
        <v>0</v>
      </c>
      <c r="J8" s="18">
        <v>8</v>
      </c>
    </row>
    <row r="9" spans="1:10" x14ac:dyDescent="0.35">
      <c r="A9" s="17" t="s">
        <v>3</v>
      </c>
      <c r="B9" s="38">
        <v>78</v>
      </c>
      <c r="C9" s="38">
        <v>32</v>
      </c>
      <c r="D9" s="38">
        <v>20</v>
      </c>
      <c r="E9" s="38">
        <v>4</v>
      </c>
      <c r="F9" s="38">
        <v>44</v>
      </c>
      <c r="G9" s="38">
        <v>27</v>
      </c>
      <c r="H9" s="31">
        <v>205</v>
      </c>
      <c r="I9" s="4">
        <v>1</v>
      </c>
      <c r="J9" s="18">
        <v>206</v>
      </c>
    </row>
    <row r="10" spans="1:10" x14ac:dyDescent="0.35">
      <c r="A10" s="17" t="s">
        <v>4</v>
      </c>
      <c r="B10" s="38">
        <v>184</v>
      </c>
      <c r="C10" s="38">
        <v>89</v>
      </c>
      <c r="D10" s="38">
        <v>35</v>
      </c>
      <c r="E10" s="38">
        <v>7</v>
      </c>
      <c r="F10" s="38">
        <v>140</v>
      </c>
      <c r="G10" s="38">
        <v>53</v>
      </c>
      <c r="H10" s="31">
        <v>508</v>
      </c>
      <c r="I10" s="4">
        <v>1</v>
      </c>
      <c r="J10" s="18">
        <v>509</v>
      </c>
    </row>
    <row r="11" spans="1:10" x14ac:dyDescent="0.35">
      <c r="A11" s="17" t="s">
        <v>5</v>
      </c>
      <c r="B11" s="39">
        <v>1316</v>
      </c>
      <c r="C11" s="39">
        <v>1865</v>
      </c>
      <c r="D11" s="39">
        <v>1288</v>
      </c>
      <c r="E11" s="38">
        <v>270</v>
      </c>
      <c r="F11" s="39">
        <v>1009</v>
      </c>
      <c r="G11" s="39">
        <v>1021</v>
      </c>
      <c r="H11" s="31">
        <v>6769</v>
      </c>
      <c r="I11" s="4">
        <v>37</v>
      </c>
      <c r="J11" s="18">
        <v>6806</v>
      </c>
    </row>
    <row r="12" spans="1:10" x14ac:dyDescent="0.35">
      <c r="A12" s="17" t="s">
        <v>6</v>
      </c>
      <c r="B12" s="39">
        <v>3715</v>
      </c>
      <c r="C12" s="39">
        <v>5381</v>
      </c>
      <c r="D12" s="39">
        <v>3442</v>
      </c>
      <c r="E12" s="38">
        <v>713</v>
      </c>
      <c r="F12" s="39">
        <v>4343</v>
      </c>
      <c r="G12" s="39">
        <v>4272</v>
      </c>
      <c r="H12" s="31">
        <v>21866</v>
      </c>
      <c r="I12" s="4">
        <v>145</v>
      </c>
      <c r="J12" s="18">
        <v>22011</v>
      </c>
    </row>
    <row r="13" spans="1:10" x14ac:dyDescent="0.35">
      <c r="A13" s="17" t="s">
        <v>7</v>
      </c>
      <c r="B13" s="39">
        <v>7210</v>
      </c>
      <c r="C13" s="39">
        <v>10256</v>
      </c>
      <c r="D13" s="39">
        <v>5252</v>
      </c>
      <c r="E13" s="39">
        <v>1794</v>
      </c>
      <c r="F13" s="39">
        <v>4280</v>
      </c>
      <c r="G13" s="39">
        <v>5021</v>
      </c>
      <c r="H13" s="31">
        <v>33813</v>
      </c>
      <c r="I13" s="4">
        <v>296</v>
      </c>
      <c r="J13" s="18">
        <v>34109</v>
      </c>
    </row>
    <row r="14" spans="1:10" x14ac:dyDescent="0.35">
      <c r="A14" s="17" t="s">
        <v>8</v>
      </c>
      <c r="B14" s="39">
        <v>10579</v>
      </c>
      <c r="C14" s="39">
        <v>10140</v>
      </c>
      <c r="D14" s="39">
        <v>3176</v>
      </c>
      <c r="E14" s="39">
        <v>955</v>
      </c>
      <c r="F14" s="39">
        <v>3672</v>
      </c>
      <c r="G14" s="39">
        <v>2886</v>
      </c>
      <c r="H14" s="31">
        <v>31408</v>
      </c>
      <c r="I14" s="4">
        <v>276</v>
      </c>
      <c r="J14" s="18">
        <v>31684</v>
      </c>
    </row>
    <row r="15" spans="1:10" x14ac:dyDescent="0.35">
      <c r="A15" s="17" t="s">
        <v>9</v>
      </c>
      <c r="B15" s="39">
        <v>7473</v>
      </c>
      <c r="C15" s="39">
        <v>5301</v>
      </c>
      <c r="D15" s="38">
        <v>627</v>
      </c>
      <c r="E15" s="38">
        <v>268</v>
      </c>
      <c r="F15" s="39">
        <v>1265</v>
      </c>
      <c r="G15" s="38">
        <v>602</v>
      </c>
      <c r="H15" s="31">
        <v>15536</v>
      </c>
      <c r="I15" s="4">
        <v>75</v>
      </c>
      <c r="J15" s="18">
        <v>15611</v>
      </c>
    </row>
    <row r="16" spans="1:10" x14ac:dyDescent="0.35">
      <c r="A16" s="17" t="s">
        <v>10</v>
      </c>
      <c r="B16" s="39">
        <v>6505</v>
      </c>
      <c r="C16" s="39">
        <v>2534</v>
      </c>
      <c r="D16" s="38">
        <v>463</v>
      </c>
      <c r="E16" s="38">
        <v>244</v>
      </c>
      <c r="F16" s="39">
        <v>1233</v>
      </c>
      <c r="G16" s="42">
        <v>576</v>
      </c>
      <c r="H16" s="44">
        <v>11555</v>
      </c>
      <c r="I16" s="4">
        <v>71</v>
      </c>
      <c r="J16" s="18">
        <v>11626</v>
      </c>
    </row>
    <row r="17" spans="1:10" x14ac:dyDescent="0.35">
      <c r="A17" s="17" t="s">
        <v>11</v>
      </c>
      <c r="B17" s="39">
        <v>440</v>
      </c>
      <c r="C17" s="38">
        <v>107</v>
      </c>
      <c r="D17" s="38">
        <v>6</v>
      </c>
      <c r="E17" s="38">
        <v>19</v>
      </c>
      <c r="F17" s="38">
        <v>0</v>
      </c>
      <c r="G17" s="42">
        <v>0</v>
      </c>
      <c r="H17" s="46">
        <v>572</v>
      </c>
      <c r="I17" s="43">
        <v>0</v>
      </c>
      <c r="J17" s="49">
        <v>572</v>
      </c>
    </row>
    <row r="18" spans="1:10" x14ac:dyDescent="0.35">
      <c r="A18" s="17" t="s">
        <v>12</v>
      </c>
      <c r="B18" s="39">
        <v>1599</v>
      </c>
      <c r="C18" s="39">
        <v>652</v>
      </c>
      <c r="D18" s="38">
        <v>22</v>
      </c>
      <c r="E18" s="38">
        <v>47</v>
      </c>
      <c r="F18" s="38">
        <v>0</v>
      </c>
      <c r="G18" s="42">
        <v>0</v>
      </c>
      <c r="H18" s="46">
        <v>2320</v>
      </c>
      <c r="I18" s="43">
        <v>35</v>
      </c>
      <c r="J18" s="49">
        <v>2355</v>
      </c>
    </row>
    <row r="19" spans="1:10" x14ac:dyDescent="0.35">
      <c r="A19" s="17" t="s">
        <v>13</v>
      </c>
      <c r="B19" s="39">
        <v>2582</v>
      </c>
      <c r="C19" s="39">
        <v>1228</v>
      </c>
      <c r="D19" s="38">
        <v>29</v>
      </c>
      <c r="E19" s="38">
        <v>73</v>
      </c>
      <c r="F19" s="38">
        <v>0</v>
      </c>
      <c r="G19" s="42">
        <v>0</v>
      </c>
      <c r="H19" s="46">
        <v>3912</v>
      </c>
      <c r="I19" s="43">
        <v>26</v>
      </c>
      <c r="J19" s="49">
        <v>3938</v>
      </c>
    </row>
    <row r="20" spans="1:10" x14ac:dyDescent="0.35">
      <c r="A20" s="17" t="s">
        <v>14</v>
      </c>
      <c r="B20" s="39">
        <v>2670</v>
      </c>
      <c r="C20" s="39">
        <v>1126</v>
      </c>
      <c r="D20" s="38">
        <v>45</v>
      </c>
      <c r="E20" s="38">
        <v>71</v>
      </c>
      <c r="F20" s="38">
        <v>0</v>
      </c>
      <c r="G20" s="42">
        <v>0</v>
      </c>
      <c r="H20" s="47">
        <v>3912</v>
      </c>
      <c r="I20" s="43">
        <v>49</v>
      </c>
      <c r="J20" s="49">
        <v>3961</v>
      </c>
    </row>
    <row r="21" spans="1:10" x14ac:dyDescent="0.35">
      <c r="A21" s="17" t="s">
        <v>15</v>
      </c>
      <c r="B21" s="39">
        <v>1495</v>
      </c>
      <c r="C21" s="38">
        <v>508</v>
      </c>
      <c r="D21" s="38">
        <v>0</v>
      </c>
      <c r="E21" s="38">
        <v>36</v>
      </c>
      <c r="F21" s="38">
        <v>0</v>
      </c>
      <c r="G21" s="38">
        <v>0</v>
      </c>
      <c r="H21" s="44">
        <v>2039</v>
      </c>
      <c r="I21" s="4">
        <v>0</v>
      </c>
      <c r="J21" s="18">
        <v>2039</v>
      </c>
    </row>
    <row r="22" spans="1:10" x14ac:dyDescent="0.35">
      <c r="A22" s="17" t="s">
        <v>39</v>
      </c>
      <c r="B22" s="38"/>
      <c r="C22" s="38"/>
      <c r="D22" s="38"/>
      <c r="E22" s="38"/>
      <c r="F22" s="38"/>
      <c r="G22" s="42"/>
      <c r="H22" s="45"/>
      <c r="I22" s="43"/>
      <c r="J22" s="48"/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45848</v>
      </c>
      <c r="C24" s="33">
        <f t="shared" ref="C24:G24" si="0">SUM(C7:C22)</f>
        <v>39219</v>
      </c>
      <c r="D24" s="33">
        <f t="shared" si="0"/>
        <v>14407</v>
      </c>
      <c r="E24" s="33">
        <f t="shared" si="0"/>
        <v>4502</v>
      </c>
      <c r="F24" s="33">
        <f t="shared" si="0"/>
        <v>15990</v>
      </c>
      <c r="G24" s="33">
        <f t="shared" si="0"/>
        <v>14458</v>
      </c>
      <c r="H24" s="29">
        <f>SUM(H7:H22)</f>
        <v>134424</v>
      </c>
      <c r="I24" s="33">
        <f>SUM(I7:I22)</f>
        <v>1012</v>
      </c>
      <c r="J24" s="35">
        <f>SUM(J7:J22)</f>
        <v>135436</v>
      </c>
    </row>
    <row r="25" spans="1:10" x14ac:dyDescent="0.35">
      <c r="A25" s="17" t="s">
        <v>17</v>
      </c>
      <c r="B25" s="4">
        <v>1971</v>
      </c>
      <c r="C25" s="5">
        <v>1402</v>
      </c>
      <c r="D25" s="5">
        <v>339</v>
      </c>
      <c r="E25" s="5">
        <v>145</v>
      </c>
      <c r="F25" s="5">
        <v>2077</v>
      </c>
      <c r="G25" s="24">
        <v>1031</v>
      </c>
      <c r="H25" s="31">
        <v>6965</v>
      </c>
      <c r="I25" s="4">
        <v>63</v>
      </c>
      <c r="J25" s="22">
        <v>7028</v>
      </c>
    </row>
    <row r="26" spans="1:10" x14ac:dyDescent="0.35">
      <c r="A26" s="17" t="s">
        <v>18</v>
      </c>
      <c r="B26" s="3">
        <v>6963</v>
      </c>
      <c r="C26" s="2">
        <v>4957</v>
      </c>
      <c r="D26" s="2">
        <v>1017</v>
      </c>
      <c r="E26" s="2">
        <v>496</v>
      </c>
      <c r="F26" s="2">
        <v>4628</v>
      </c>
      <c r="G26" s="25">
        <v>2900</v>
      </c>
      <c r="H26" s="31">
        <v>20961</v>
      </c>
      <c r="I26" s="3">
        <v>125</v>
      </c>
      <c r="J26" s="22">
        <v>21086</v>
      </c>
    </row>
    <row r="27" spans="1:10" x14ac:dyDescent="0.35">
      <c r="A27" s="17" t="s">
        <v>19</v>
      </c>
      <c r="B27" s="3">
        <v>18755</v>
      </c>
      <c r="C27" s="2">
        <v>14781</v>
      </c>
      <c r="D27" s="2">
        <v>3738</v>
      </c>
      <c r="E27" s="2">
        <v>1133</v>
      </c>
      <c r="F27" s="2">
        <v>14501</v>
      </c>
      <c r="G27" s="25">
        <v>8142</v>
      </c>
      <c r="H27" s="31">
        <v>61050</v>
      </c>
      <c r="I27" s="3">
        <v>720</v>
      </c>
      <c r="J27" s="22">
        <v>61770</v>
      </c>
    </row>
    <row r="28" spans="1:10" x14ac:dyDescent="0.35">
      <c r="A28" s="17" t="s">
        <v>20</v>
      </c>
      <c r="B28" s="3">
        <v>31260</v>
      </c>
      <c r="C28" s="2">
        <v>21350</v>
      </c>
      <c r="D28" s="2">
        <v>12564</v>
      </c>
      <c r="E28" s="2">
        <v>1949</v>
      </c>
      <c r="F28" s="2">
        <v>20970</v>
      </c>
      <c r="G28" s="25">
        <v>13882</v>
      </c>
      <c r="H28" s="31">
        <v>101975</v>
      </c>
      <c r="I28" s="3">
        <v>1634</v>
      </c>
      <c r="J28" s="22">
        <v>103609</v>
      </c>
    </row>
    <row r="29" spans="1:10" x14ac:dyDescent="0.35">
      <c r="A29" s="17" t="s">
        <v>21</v>
      </c>
      <c r="B29" s="3">
        <v>58459</v>
      </c>
      <c r="C29" s="2">
        <v>25609</v>
      </c>
      <c r="D29" s="2">
        <v>15477</v>
      </c>
      <c r="E29" s="2">
        <v>4313</v>
      </c>
      <c r="F29" s="2">
        <v>19922</v>
      </c>
      <c r="G29" s="25">
        <v>10952</v>
      </c>
      <c r="H29" s="31">
        <v>134732</v>
      </c>
      <c r="I29" s="3">
        <v>1569</v>
      </c>
      <c r="J29" s="22">
        <v>136301</v>
      </c>
    </row>
    <row r="30" spans="1:10" x14ac:dyDescent="0.35">
      <c r="A30" s="17" t="s">
        <v>22</v>
      </c>
      <c r="B30" s="3">
        <v>99821</v>
      </c>
      <c r="C30" s="2">
        <v>50565</v>
      </c>
      <c r="D30" s="2">
        <v>7017</v>
      </c>
      <c r="E30" s="2">
        <v>6040</v>
      </c>
      <c r="F30" s="2">
        <v>13368</v>
      </c>
      <c r="G30" s="25">
        <v>12211</v>
      </c>
      <c r="H30" s="31">
        <v>189022</v>
      </c>
      <c r="I30" s="3">
        <v>912</v>
      </c>
      <c r="J30" s="22">
        <v>189934</v>
      </c>
    </row>
    <row r="31" spans="1:10" x14ac:dyDescent="0.35">
      <c r="A31" s="17" t="s">
        <v>23</v>
      </c>
      <c r="B31" s="3">
        <v>41082</v>
      </c>
      <c r="C31" s="2">
        <v>16067</v>
      </c>
      <c r="D31" s="2">
        <v>3067</v>
      </c>
      <c r="E31" s="2">
        <v>14436</v>
      </c>
      <c r="F31" s="2">
        <v>12612</v>
      </c>
      <c r="G31" s="25">
        <v>3772</v>
      </c>
      <c r="H31" s="31">
        <v>91036</v>
      </c>
      <c r="I31" s="3">
        <v>258</v>
      </c>
      <c r="J31" s="22">
        <v>91294</v>
      </c>
    </row>
    <row r="32" spans="1:10" x14ac:dyDescent="0.35">
      <c r="A32" s="17" t="s">
        <v>24</v>
      </c>
      <c r="B32" s="3">
        <v>20909</v>
      </c>
      <c r="C32" s="2">
        <v>6868</v>
      </c>
      <c r="D32" s="2">
        <v>843</v>
      </c>
      <c r="E32" s="2">
        <v>2286</v>
      </c>
      <c r="F32" s="2">
        <v>1197</v>
      </c>
      <c r="G32" s="25">
        <v>762</v>
      </c>
      <c r="H32" s="31">
        <v>32865</v>
      </c>
      <c r="I32" s="3">
        <v>0</v>
      </c>
      <c r="J32" s="22">
        <v>32865</v>
      </c>
    </row>
    <row r="33" spans="1:10" x14ac:dyDescent="0.35">
      <c r="A33" s="17" t="s">
        <v>25</v>
      </c>
      <c r="B33" s="2">
        <v>11061</v>
      </c>
      <c r="C33" s="2">
        <v>7885</v>
      </c>
      <c r="D33" s="2">
        <v>683</v>
      </c>
      <c r="E33" s="2">
        <v>201</v>
      </c>
      <c r="F33" s="2">
        <v>2149</v>
      </c>
      <c r="G33" s="25">
        <v>946</v>
      </c>
      <c r="H33" s="31">
        <v>22925</v>
      </c>
      <c r="I33" s="3">
        <v>0</v>
      </c>
      <c r="J33" s="22">
        <v>22925</v>
      </c>
    </row>
    <row r="34" spans="1:10" x14ac:dyDescent="0.35">
      <c r="A34" s="17" t="s">
        <v>40</v>
      </c>
      <c r="B34" s="39"/>
      <c r="C34" s="39"/>
      <c r="D34" s="39"/>
      <c r="E34" s="39"/>
      <c r="F34" s="39"/>
      <c r="G34" s="39"/>
      <c r="H34" s="31"/>
      <c r="I34" s="3"/>
      <c r="J34" s="18"/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290281</v>
      </c>
      <c r="C36" s="33">
        <f t="shared" ref="C36:J36" si="1">SUM(C25:C34)</f>
        <v>149484</v>
      </c>
      <c r="D36" s="33">
        <f t="shared" si="1"/>
        <v>44745</v>
      </c>
      <c r="E36" s="33">
        <f t="shared" si="1"/>
        <v>30999</v>
      </c>
      <c r="F36" s="33">
        <f t="shared" si="1"/>
        <v>91424</v>
      </c>
      <c r="G36" s="34">
        <f t="shared" si="1"/>
        <v>54598</v>
      </c>
      <c r="H36" s="29">
        <f t="shared" si="1"/>
        <v>661531</v>
      </c>
      <c r="I36" s="33">
        <f t="shared" si="1"/>
        <v>5281</v>
      </c>
      <c r="J36" s="35">
        <f t="shared" si="1"/>
        <v>666812</v>
      </c>
    </row>
    <row r="37" spans="1:10" ht="15.5" thickTop="1" thickBot="1" x14ac:dyDescent="0.4">
      <c r="A37" s="10" t="s">
        <v>27</v>
      </c>
      <c r="B37" s="36">
        <f t="shared" ref="B37:J37" si="2">SUM(B24,B36)</f>
        <v>336129</v>
      </c>
      <c r="C37" s="36">
        <f t="shared" si="2"/>
        <v>188703</v>
      </c>
      <c r="D37" s="36">
        <f t="shared" si="2"/>
        <v>59152</v>
      </c>
      <c r="E37" s="36">
        <f t="shared" si="2"/>
        <v>35501</v>
      </c>
      <c r="F37" s="36">
        <f t="shared" si="2"/>
        <v>107414</v>
      </c>
      <c r="G37" s="37">
        <f t="shared" si="2"/>
        <v>69056</v>
      </c>
      <c r="H37" s="40">
        <f t="shared" si="2"/>
        <v>795955</v>
      </c>
      <c r="I37" s="36">
        <f t="shared" si="2"/>
        <v>6293</v>
      </c>
      <c r="J37" s="41">
        <f t="shared" si="2"/>
        <v>802248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551E8F-DAB1-4C19-B4C6-99C51940AD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362D43-ADFB-4AB7-8427-7A38328386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895CC3-C89F-4DFB-95B2-7AA0A3EB2F8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a181063-d288-4bf7-a516-9175987917c8"/>
    <ds:schemaRef ds:uri="http://www.w3.org/XML/1998/namespace"/>
    <ds:schemaRef ds:uri="a5374dd2-0927-4bd2-a340-f6e987f88c1b"/>
    <ds:schemaRef ds:uri="http://purl.org/dc/elements/1.1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42486 - Sel Res 201910</vt:lpstr>
      <vt:lpstr>42486 - Sel Res 201911</vt:lpstr>
      <vt:lpstr>42486 - Sel Res 201912</vt:lpstr>
      <vt:lpstr>42486 - Sel Res 202001</vt:lpstr>
      <vt:lpstr>42486 - Sel Res 202002</vt:lpstr>
      <vt:lpstr>42486 - Sel Res 202003</vt:lpstr>
      <vt:lpstr>42486 - Sel Res 202004</vt:lpstr>
      <vt:lpstr>42486 - Sel Res 202005</vt:lpstr>
      <vt:lpstr>42486 - Sel Res 202006</vt:lpstr>
      <vt:lpstr>42486 - Sel Res 202007</vt:lpstr>
      <vt:lpstr>42486 - Sel Res 202008</vt:lpstr>
      <vt:lpstr>42486 - Sel Res 202009</vt:lpstr>
      <vt:lpstr>'42486 - Sel Res 201910'!Print_Area</vt:lpstr>
      <vt:lpstr>'42486 - Sel Res 201911'!Print_Area</vt:lpstr>
      <vt:lpstr>'42486 - Sel Res 201912'!Print_Area</vt:lpstr>
      <vt:lpstr>'42486 - Sel Res 202001'!Print_Area</vt:lpstr>
      <vt:lpstr>'42486 - Sel Res 202002'!Print_Area</vt:lpstr>
      <vt:lpstr>'42486 - Sel Res 202003'!Print_Area</vt:lpstr>
      <vt:lpstr>'42486 - Sel Res 202004'!Print_Area</vt:lpstr>
      <vt:lpstr>'42486 - Sel Res 202005'!Print_Area</vt:lpstr>
      <vt:lpstr>'42486 - Sel Res 202006'!Print_Area</vt:lpstr>
      <vt:lpstr>'42486 - Sel Res 202007'!Print_Area</vt:lpstr>
      <vt:lpstr>'42486 - Sel Res 202008'!Print_Area</vt:lpstr>
      <vt:lpstr>'42486 - Sel Res 202009'!Print_Area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2020-08-28T03:19:16Z</cp:lastPrinted>
  <dcterms:created xsi:type="dcterms:W3CDTF">2012-07-23T22:14:11Z</dcterms:created>
  <dcterms:modified xsi:type="dcterms:W3CDTF">2022-10-06T19:52:13Z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